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20" yWindow="1365" windowWidth="11445" windowHeight="8130" activeTab="0"/>
  </bookViews>
  <sheets>
    <sheet name="Inicio" sheetId="1" r:id="rId1"/>
    <sheet name="Fuente" sheetId="2" r:id="rId2"/>
    <sheet name="5.1" sheetId="3" r:id="rId3"/>
    <sheet name="5.2" sheetId="4" r:id="rId4"/>
    <sheet name="5.3" sheetId="5" r:id="rId5"/>
    <sheet name="5.4" sheetId="6" r:id="rId6"/>
    <sheet name="5.5" sheetId="7" r:id="rId7"/>
    <sheet name="5.6" sheetId="8" r:id="rId8"/>
    <sheet name="6.1" sheetId="9" r:id="rId9"/>
    <sheet name="6.2" sheetId="10" r:id="rId10"/>
    <sheet name="6.3" sheetId="11" r:id="rId11"/>
  </sheets>
  <definedNames>
    <definedName name="_xlnm.Print_Area" localSheetId="1">'Fuente'!$A$11:$L$13</definedName>
    <definedName name="_xlnm.Print_Area" localSheetId="0">'Inicio'!$A$8:$L$20</definedName>
  </definedNames>
  <calcPr fullCalcOnLoad="1"/>
</workbook>
</file>

<file path=xl/sharedStrings.xml><?xml version="1.0" encoding="utf-8"?>
<sst xmlns="http://schemas.openxmlformats.org/spreadsheetml/2006/main" count="742" uniqueCount="140">
  <si>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</si>
  <si>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</si>
  <si>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</si>
  <si>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</si>
  <si>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</si>
  <si>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</si>
  <si>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</si>
  <si>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</si>
  <si>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</si>
  <si>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</si>
  <si>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</si>
  <si>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</si>
  <si>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</si>
  <si>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</si>
  <si>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</si>
  <si>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</si>
  <si>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Africa</t>
  </si>
  <si>
    <t>Asia</t>
  </si>
  <si>
    <t>Oceanía</t>
  </si>
  <si>
    <t>Los resultados se difunden con periodicidad anual a nivel nacional y autonómico.</t>
  </si>
  <si>
    <t xml:space="preserve">Fuente: Explotación del INE del Registro Central de Penados de titularidad del Ministerio de Justicia </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</si>
  <si>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</si>
  <si>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</si>
  <si>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</si>
  <si>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</si>
  <si>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</si>
  <si>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</si>
  <si>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</si>
  <si>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</si>
  <si>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</si>
  <si>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</si>
  <si>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</si>
  <si>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</si>
  <si>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Resto Europa</t>
  </si>
  <si>
    <t>3. Lesiones</t>
  </si>
  <si>
    <t>4. Lesiones al feto</t>
  </si>
  <si>
    <t>6. Contra la libertad</t>
  </si>
  <si>
    <t>7. Torturas e integridad moral</t>
  </si>
  <si>
    <t>8. Contra la libertad e indemnidad sexuales</t>
  </si>
  <si>
    <t>9. Omisión del deber de socorro</t>
  </si>
  <si>
    <t>10. Contra la intimidad, derecho a la propia imagen</t>
  </si>
  <si>
    <t>11. Contra el honor</t>
  </si>
  <si>
    <t>12. Contra las relaciones familiares</t>
  </si>
  <si>
    <t>13. Contra el patrimonio y orden socioeconómico</t>
  </si>
  <si>
    <t>14. Contra la Hacienda Pública y Seguridad Social</t>
  </si>
  <si>
    <t>15. Contra los derechos de los trabajadores</t>
  </si>
  <si>
    <t>16. Ordenación del territorio, urbanismo, protección patrimonio histórico y medio ambiente</t>
  </si>
  <si>
    <t>17. Contra la seguridad colectiva</t>
  </si>
  <si>
    <t>18. De las falsedades</t>
  </si>
  <si>
    <t>19. Contra la Administración Pública</t>
  </si>
  <si>
    <t>20. Contra la Administración de Justicia</t>
  </si>
  <si>
    <t>21. Contra la Constitución</t>
  </si>
  <si>
    <t>22. Contra el orden público</t>
  </si>
  <si>
    <t>24. Contra la Comunidad Internacional</t>
  </si>
  <si>
    <t>De 0 a 2 años</t>
  </si>
  <si>
    <t>De más de 2 años a 5 años</t>
  </si>
  <si>
    <t>Más de 5 años</t>
  </si>
  <si>
    <t>Unidades: valores absolutos/porcentaje</t>
  </si>
  <si>
    <t>(*)  En las penas, se ha considerado indistintamente las penas principales y accesorias</t>
  </si>
  <si>
    <t>5.4 Penas según tipo de pena y tipo de delito</t>
  </si>
  <si>
    <t>5.6 Penas de prisión según duración de la pena y tipo de delito</t>
  </si>
  <si>
    <t>Resto  Europa</t>
  </si>
  <si>
    <t>1. Homicidio y sus formas</t>
  </si>
  <si>
    <t>2. Aborto</t>
  </si>
  <si>
    <t>5. Manipulación genética</t>
  </si>
  <si>
    <t>7 BIS. Trata de seres humanos</t>
  </si>
  <si>
    <t>15 BIS. Contra los derechos de los ciudadanos extranjeros</t>
  </si>
  <si>
    <t>2.4 Privación derecho de conducir vehículos</t>
  </si>
  <si>
    <t>2.5 Privación derecho de tenencia de armas</t>
  </si>
  <si>
    <t>2.7 Prohibición de aproximarse a la víctima</t>
  </si>
  <si>
    <t>2.8 Prohibición de comunicarse con la víctima</t>
  </si>
  <si>
    <t>2.9 Trabajos en beneficio de la Comunidad</t>
  </si>
  <si>
    <t>Total nacionalidad</t>
  </si>
  <si>
    <t>África</t>
  </si>
  <si>
    <t>23. Traición, contra la paz  y defensa nacional</t>
  </si>
  <si>
    <t xml:space="preserve"> </t>
  </si>
  <si>
    <t>Ambos sexos</t>
  </si>
  <si>
    <t>Hombre</t>
  </si>
  <si>
    <t xml:space="preserve">    Total Edad</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</si>
  <si>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</si>
  <si>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</si>
  <si>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</si>
  <si>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</si>
  <si>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</si>
  <si>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</si>
  <si>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</si>
  <si>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</si>
  <si>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Más de 70 años</t>
  </si>
  <si>
    <t>5.3 Penas según nacionalidad</t>
  </si>
  <si>
    <t>5.1 Penas según sexo</t>
  </si>
  <si>
    <t>5.2 Penas según edad</t>
  </si>
  <si>
    <t>5.5 Penas de prisión según duración de la pena, sexo, edad y nacionalidad</t>
  </si>
  <si>
    <t xml:space="preserve"> Penas: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</si>
  <si>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</si>
  <si>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Resto de penas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</si>
  <si>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</si>
  <si>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</si>
  <si>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</si>
  <si>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</si>
  <si>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</si>
  <si>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</si>
  <si>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</si>
  <si>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</si>
  <si>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</si>
  <si>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</si>
  <si>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</si>
  <si>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</si>
  <si>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</si>
  <si>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</si>
  <si>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</si>
  <si>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</si>
  <si>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</si>
  <si>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</si>
  <si>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</si>
  <si>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</si>
  <si>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6.1 Penas según sexo</t>
  </si>
  <si>
    <t>6.2 Penas según edad</t>
  </si>
  <si>
    <t>Españoles</t>
  </si>
  <si>
    <t>Extranjeros</t>
  </si>
  <si>
    <t>6.3 Penas según nacionalidad</t>
  </si>
  <si>
    <t xml:space="preserve"> Penas: Resultados por Comunidades y Ciudades Autónomas</t>
  </si>
  <si>
    <t>1 Penas privativas de libertad</t>
  </si>
  <si>
    <t>1.2 Responsabilidad personal subsidiaria</t>
  </si>
  <si>
    <t>1.4 Arresto fin de semana</t>
  </si>
  <si>
    <t>2 Penas privativas de otros derechos</t>
  </si>
  <si>
    <t>3 Multa</t>
  </si>
  <si>
    <t>4 Expulsión del territorio nacional</t>
  </si>
  <si>
    <t>Unidades: Tanto por mil</t>
  </si>
  <si>
    <t>..</t>
  </si>
  <si>
    <t>Fuente:Explotación del INE del Registro Central de Penados</t>
  </si>
  <si>
    <t>En julio de 2015 entró en vigor una reforma del Código Penal que suprimió las faltas, convirtiéndolas en delitos leves</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</si>
  <si>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</si>
  <si>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Penas: Resultados nacionales y por Comunidades y Ciudades Autónomas.</t>
  </si>
  <si>
    <t>L1. Ley Orgánica de Represión del Contrabando</t>
  </si>
  <si>
    <t>L2. Ley Orgánica del Régimen Electoral General</t>
  </si>
  <si>
    <t>L3. Ley Penal y Procesal de la Navegación aérea</t>
  </si>
  <si>
    <t>L1.Ley Orgánica de Represión del Contrabando</t>
  </si>
  <si>
    <t>Notas:</t>
  </si>
  <si>
    <t xml:space="preserve">Fuente: </t>
  </si>
  <si>
    <t>Instituto Nacional de Estadística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</si>
</sst>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
    <numFmt numFmtId="176" formatCode="_-* #,##0.0\ _€_-;\-* #,##0.0\ _€_-;_-* &quot;-&quot;??\ _€_-;_-@_-"/>
    <numFmt numFmtId="177" formatCode="_-* #,##0\ _€_-;\-* #,##0\ _€_-;_-* &quot;-&quot;??\ _€_-;_-@_-"/>
    <numFmt numFmtId="178" formatCode="0.000000"/>
    <numFmt numFmtId="179" formatCode="0.0000000"/>
    <numFmt numFmtId="180" formatCode="0.00000"/>
    <numFmt numFmtId="181" formatCode="0.0000"/>
    <numFmt numFmtId="182" formatCode="0.000"/>
    <numFmt numFmtId="183" formatCode="0.0"/>
    <numFmt numFmtId="184" formatCode="_-* #,##0.000\ _€_-;\-* #,##0.000\ _€_-;_-* &quot;-&quot;??\ _€_-;_-@_-"/>
    <numFmt numFmtId="185" formatCode="#,##0_ ;\-#,##0\ "/>
    <numFmt numFmtId="186" formatCode="[$-C0A]dddd\,\ d&quot; de &quot;mmmm&quot; de &quot;yyyy"/>
  </numFmts>
  <fonts count="81">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sz val="12"/>
      <color indexed="48"/>
      <name val="Verdana"/>
      <family val="2"/>
    </font>
    <font>
      <sz val="10"/>
      <color indexed="48"/>
      <name val="Verdana"/>
      <family val="2"/>
    </font>
    <font>
      <sz val="10"/>
      <color indexed="56"/>
      <name val="Verdana"/>
      <family val="2"/>
    </font>
    <font>
      <sz val="9"/>
      <color indexed="56"/>
      <name val="Verdana"/>
      <family val="2"/>
    </font>
    <font>
      <b/>
      <sz val="11"/>
      <name val="Verdana"/>
      <family val="2"/>
    </font>
    <font>
      <sz val="11"/>
      <name val="Verdana"/>
      <family val="2"/>
    </font>
    <font>
      <b/>
      <u val="single"/>
      <sz val="11"/>
      <color indexed="12"/>
      <name val="Verdana"/>
      <family val="2"/>
    </font>
    <font>
      <b/>
      <sz val="9"/>
      <color indexed="56"/>
      <name val="Verdana"/>
      <family val="2"/>
    </font>
    <font>
      <b/>
      <sz val="8"/>
      <color indexed="56"/>
      <name val="Verdana"/>
      <family val="2"/>
    </font>
    <font>
      <sz val="8"/>
      <color indexed="56"/>
      <name val="Verdana"/>
      <family val="2"/>
    </font>
    <font>
      <sz val="9"/>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12"/>
      <color indexed="62"/>
      <name val="Verdana"/>
      <family val="2"/>
    </font>
    <font>
      <b/>
      <sz val="11"/>
      <color indexed="56"/>
      <name val="Verdana"/>
      <family val="2"/>
    </font>
    <font>
      <sz val="10"/>
      <color indexed="9"/>
      <name val="Verdana"/>
      <family val="2"/>
    </font>
    <font>
      <b/>
      <sz val="11"/>
      <color indexed="9"/>
      <name val="Verdana"/>
      <family val="2"/>
    </font>
    <font>
      <b/>
      <sz val="10"/>
      <color indexed="9"/>
      <name val="Verdana"/>
      <family val="2"/>
    </font>
    <font>
      <b/>
      <sz val="10"/>
      <color indexed="62"/>
      <name val="Verdana"/>
      <family val="2"/>
    </font>
    <font>
      <sz val="10"/>
      <color indexed="62"/>
      <name val="Verdana"/>
      <family val="2"/>
    </font>
    <font>
      <sz val="10"/>
      <color indexed="8"/>
      <name val="Verdana"/>
      <family val="2"/>
    </font>
    <font>
      <b/>
      <sz val="9"/>
      <color indexed="9"/>
      <name val="Verdana"/>
      <family val="2"/>
    </font>
    <font>
      <b/>
      <sz val="8"/>
      <color indexed="9"/>
      <name val="Verdana"/>
      <family val="2"/>
    </font>
    <font>
      <b/>
      <sz val="10"/>
      <color indexed="57"/>
      <name val="Verdana"/>
      <family val="2"/>
    </font>
    <font>
      <sz val="12"/>
      <color indexed="62"/>
      <name val="Verdana"/>
      <family val="2"/>
    </font>
    <font>
      <b/>
      <sz val="20"/>
      <color indexed="9"/>
      <name val="Verdana"/>
      <family val="0"/>
    </font>
    <font>
      <b/>
      <sz val="16"/>
      <color indexed="9"/>
      <name val="Verdana"/>
      <family val="0"/>
    </font>
    <font>
      <b/>
      <sz val="18"/>
      <color indexed="9"/>
      <name val="Verdana"/>
      <family val="0"/>
    </font>
    <font>
      <b/>
      <sz val="18"/>
      <color indexed="9"/>
      <name val="Calibri"/>
      <family val="0"/>
    </font>
    <font>
      <sz val="10"/>
      <color theme="1"/>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2"/>
      <color theme="4" tint="-0.24997000396251678"/>
      <name val="Verdana"/>
      <family val="2"/>
    </font>
    <font>
      <b/>
      <sz val="11"/>
      <color theme="3" tint="0.39998000860214233"/>
      <name val="Verdana"/>
      <family val="2"/>
    </font>
    <font>
      <sz val="10"/>
      <color theme="0"/>
      <name val="Verdana"/>
      <family val="2"/>
    </font>
    <font>
      <b/>
      <sz val="11"/>
      <color theme="0"/>
      <name val="Verdana"/>
      <family val="2"/>
    </font>
    <font>
      <b/>
      <sz val="10"/>
      <color theme="0"/>
      <name val="Verdana"/>
      <family val="2"/>
    </font>
    <font>
      <b/>
      <sz val="10"/>
      <color theme="3"/>
      <name val="Verdana"/>
      <family val="2"/>
    </font>
    <font>
      <b/>
      <sz val="10"/>
      <color theme="4" tint="-0.24997000396251678"/>
      <name val="Verdana"/>
      <family val="2"/>
    </font>
    <font>
      <sz val="10"/>
      <color theme="3"/>
      <name val="Verdana"/>
      <family val="2"/>
    </font>
    <font>
      <b/>
      <sz val="12"/>
      <color theme="3"/>
      <name val="Verdana"/>
      <family val="2"/>
    </font>
    <font>
      <b/>
      <sz val="9"/>
      <color theme="4"/>
      <name val="Verdana"/>
      <family val="2"/>
    </font>
    <font>
      <sz val="10"/>
      <color theme="1"/>
      <name val="Verdana"/>
      <family val="2"/>
    </font>
    <font>
      <b/>
      <sz val="9"/>
      <color theme="0"/>
      <name val="Verdana"/>
      <family val="2"/>
    </font>
    <font>
      <b/>
      <sz val="8"/>
      <color theme="0"/>
      <name val="Verdana"/>
      <family val="2"/>
    </font>
    <font>
      <b/>
      <sz val="10"/>
      <color theme="4" tint="-0.4999699890613556"/>
      <name val="Verdana"/>
      <family val="2"/>
    </font>
    <font>
      <sz val="12"/>
      <color theme="3"/>
      <name val="Verdana"/>
      <family val="2"/>
    </font>
  </fonts>
  <fills count="33">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3" tint="0.7999799847602844"/>
        <bgColor indexed="64"/>
      </patternFill>
    </fill>
    <fill>
      <patternFill patternType="solid">
        <fgColor theme="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theme="0"/>
      </left>
      <right style="thin">
        <color theme="0"/>
      </right>
      <top style="thin">
        <color theme="0"/>
      </top>
      <bottom style="thin">
        <color theme="0"/>
      </bottom>
    </border>
    <border>
      <left style="thin">
        <color theme="0"/>
      </left>
      <right style="thin">
        <color theme="0"/>
      </right>
      <top/>
      <bottom/>
    </border>
    <border>
      <left style="medium">
        <color theme="4"/>
      </left>
      <right>
        <color indexed="63"/>
      </right>
      <top>
        <color indexed="63"/>
      </top>
      <bottom>
        <color indexed="63"/>
      </bottom>
    </border>
    <border>
      <left>
        <color indexed="63"/>
      </left>
      <right style="medium">
        <color theme="4"/>
      </right>
      <top style="medium">
        <color theme="4"/>
      </top>
      <bottom style="medium">
        <color theme="4"/>
      </bottom>
    </border>
    <border>
      <left style="medium">
        <color theme="4"/>
      </left>
      <right style="medium">
        <color theme="4"/>
      </right>
      <top style="medium">
        <color theme="4"/>
      </top>
      <bottom style="medium">
        <color theme="4"/>
      </bottom>
    </border>
    <border>
      <left style="medium">
        <color theme="3" tint="0.7999799847602844"/>
      </left>
      <right>
        <color indexed="63"/>
      </right>
      <top style="medium">
        <color theme="4"/>
      </top>
      <bottom style="medium">
        <color theme="4"/>
      </bottom>
    </border>
    <border>
      <left style="medium">
        <color theme="3" tint="0.7999799847602844"/>
      </left>
      <right>
        <color indexed="63"/>
      </right>
      <top>
        <color indexed="63"/>
      </top>
      <bottom>
        <color indexed="63"/>
      </bottom>
    </border>
    <border>
      <left>
        <color indexed="63"/>
      </left>
      <right>
        <color indexed="63"/>
      </right>
      <top style="medium">
        <color theme="4"/>
      </top>
      <bottom style="medium">
        <color theme="4"/>
      </bottom>
    </border>
    <border>
      <left>
        <color indexed="63"/>
      </left>
      <right style="thin">
        <color theme="0"/>
      </right>
      <top style="medium">
        <color theme="4" tint="0.7999799847602844"/>
      </top>
      <bottom style="medium">
        <color theme="4" tint="0.7999799847602844"/>
      </bottom>
    </border>
    <border>
      <left>
        <color indexed="63"/>
      </left>
      <right style="medium">
        <color theme="3" tint="0.7999799847602844"/>
      </right>
      <top style="medium">
        <color theme="4"/>
      </top>
      <bottom style="medium">
        <color theme="4"/>
      </bottom>
    </border>
    <border>
      <left>
        <color indexed="63"/>
      </left>
      <right>
        <color indexed="63"/>
      </right>
      <top>
        <color indexed="63"/>
      </top>
      <bottom style="medium">
        <color theme="4"/>
      </bottom>
    </border>
    <border>
      <left style="medium">
        <color theme="4"/>
      </left>
      <right style="medium">
        <color theme="4"/>
      </right>
      <top>
        <color indexed="63"/>
      </top>
      <bottom>
        <color indexed="63"/>
      </bottom>
    </border>
    <border>
      <left style="thin">
        <color theme="3"/>
      </left>
      <right>
        <color indexed="63"/>
      </right>
      <top>
        <color indexed="63"/>
      </top>
      <bottom>
        <color indexed="63"/>
      </bottom>
    </border>
    <border>
      <left style="medium">
        <color theme="4"/>
      </left>
      <right style="medium">
        <color theme="4"/>
      </right>
      <top>
        <color indexed="63"/>
      </top>
      <bottom style="medium">
        <color theme="4"/>
      </bottom>
    </border>
    <border>
      <left style="medium">
        <color theme="3" tint="0.7999799847602844"/>
      </left>
      <right style="medium">
        <color theme="3" tint="0.7999799847602844"/>
      </right>
      <top style="medium">
        <color theme="4"/>
      </top>
      <bottom style="medium">
        <color theme="4"/>
      </bottom>
    </border>
    <border>
      <left style="thin">
        <color theme="0"/>
      </left>
      <right style="thin">
        <color theme="0"/>
      </right>
      <top style="medium">
        <color theme="4" tint="0.7999799847602844"/>
      </top>
      <bottom style="medium">
        <color theme="4" tint="0.7999799847602844"/>
      </bottom>
    </border>
    <border>
      <left>
        <color indexed="63"/>
      </left>
      <right style="thin">
        <color theme="0"/>
      </right>
      <top style="medium">
        <color theme="4"/>
      </top>
      <bottom style="medium">
        <color theme="4" tint="0.7999799847602844"/>
      </bottom>
    </border>
    <border>
      <left>
        <color indexed="63"/>
      </left>
      <right style="thin">
        <color theme="0"/>
      </right>
      <top>
        <color indexed="63"/>
      </top>
      <bottom>
        <color indexed="63"/>
      </bottom>
    </border>
    <border>
      <left style="medium">
        <color theme="0"/>
      </left>
      <right style="medium">
        <color theme="0"/>
      </right>
      <top>
        <color indexed="63"/>
      </top>
      <bottom style="medium">
        <color theme="0"/>
      </bottom>
    </border>
    <border>
      <left style="medium">
        <color theme="0"/>
      </left>
      <right>
        <color indexed="63"/>
      </right>
      <top>
        <color indexed="63"/>
      </top>
      <bottom style="medium">
        <color theme="0"/>
      </bottom>
    </border>
    <border>
      <left>
        <color indexed="63"/>
      </left>
      <right style="thin">
        <color theme="3" tint="0.7999799847602844"/>
      </right>
      <top>
        <color indexed="63"/>
      </top>
      <bottom>
        <color indexed="63"/>
      </bottom>
    </border>
    <border>
      <left style="medium">
        <color theme="3" tint="0.7999799847602844"/>
      </left>
      <right style="thin">
        <color theme="3" tint="0.7999799847602844"/>
      </right>
      <top style="medium">
        <color theme="4"/>
      </top>
      <bottom style="medium">
        <color theme="4"/>
      </bottom>
    </border>
    <border>
      <left style="medium">
        <color theme="0"/>
      </left>
      <right style="thin">
        <color theme="3"/>
      </right>
      <top>
        <color indexed="63"/>
      </top>
      <bottom style="medium">
        <color theme="4"/>
      </bottom>
    </border>
    <border>
      <left style="thin">
        <color theme="3" tint="0.7999799847602844"/>
      </left>
      <right style="medium">
        <color theme="3" tint="0.7999799847602844"/>
      </right>
      <top style="medium">
        <color theme="4"/>
      </top>
      <bottom style="medium">
        <color theme="4"/>
      </bottom>
    </border>
    <border>
      <left>
        <color indexed="63"/>
      </left>
      <right>
        <color indexed="63"/>
      </right>
      <top>
        <color indexed="63"/>
      </top>
      <bottom style="medium">
        <color theme="3"/>
      </bottom>
    </border>
    <border>
      <left>
        <color indexed="63"/>
      </left>
      <right style="medium">
        <color theme="3"/>
      </right>
      <top>
        <color indexed="63"/>
      </top>
      <bottom>
        <color indexed="63"/>
      </bottom>
    </border>
    <border>
      <left style="medium">
        <color theme="3"/>
      </left>
      <right>
        <color indexed="63"/>
      </right>
      <top>
        <color indexed="63"/>
      </top>
      <bottom>
        <color indexed="63"/>
      </bottom>
    </border>
    <border>
      <left>
        <color indexed="63"/>
      </left>
      <right style="medium">
        <color theme="0"/>
      </right>
      <top>
        <color indexed="63"/>
      </top>
      <bottom>
        <color indexed="63"/>
      </bottom>
    </border>
    <border>
      <left style="medium">
        <color theme="0"/>
      </left>
      <right>
        <color indexed="63"/>
      </right>
      <top/>
      <bottom>
        <color indexed="63"/>
      </bottom>
    </border>
    <border>
      <left>
        <color indexed="63"/>
      </left>
      <right style="thin">
        <color theme="3"/>
      </right>
      <top>
        <color indexed="63"/>
      </top>
      <bottom>
        <color indexed="63"/>
      </bottom>
    </border>
    <border>
      <left style="medium">
        <color theme="3"/>
      </left>
      <right>
        <color indexed="63"/>
      </right>
      <top>
        <color indexed="63"/>
      </top>
      <bottom style="thin"/>
    </border>
    <border>
      <left>
        <color indexed="63"/>
      </left>
      <right>
        <color indexed="63"/>
      </right>
      <top>
        <color indexed="63"/>
      </top>
      <bottom style="thin"/>
    </border>
    <border>
      <left>
        <color indexed="63"/>
      </left>
      <right style="medium">
        <color theme="0"/>
      </right>
      <top>
        <color indexed="63"/>
      </top>
      <bottom style="thin"/>
    </border>
    <border>
      <left style="medium">
        <color theme="0"/>
      </left>
      <right>
        <color indexed="63"/>
      </right>
      <top/>
      <bottom style="thin"/>
    </border>
    <border>
      <left style="medium">
        <color theme="3"/>
      </left>
      <right>
        <color indexed="63"/>
      </right>
      <top>
        <color indexed="63"/>
      </top>
      <bottom style="medium">
        <color theme="0"/>
      </bottom>
    </border>
    <border>
      <left>
        <color indexed="63"/>
      </left>
      <right>
        <color indexed="63"/>
      </right>
      <top>
        <color indexed="63"/>
      </top>
      <bottom style="medium">
        <color theme="0"/>
      </bottom>
    </border>
    <border>
      <left>
        <color indexed="63"/>
      </left>
      <right style="medium">
        <color theme="0"/>
      </right>
      <top>
        <color indexed="63"/>
      </top>
      <bottom style="medium">
        <color theme="0"/>
      </bottom>
    </border>
    <border>
      <left style="thin">
        <color theme="3"/>
      </left>
      <right>
        <color indexed="63"/>
      </right>
      <top>
        <color indexed="63"/>
      </top>
      <bottom style="medium">
        <color theme="0"/>
      </bottom>
    </border>
    <border>
      <left>
        <color indexed="63"/>
      </left>
      <right style="thin">
        <color theme="3"/>
      </right>
      <top>
        <color indexed="63"/>
      </top>
      <bottom style="medium">
        <color theme="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2" borderId="0" applyNumberFormat="0" applyBorder="0" applyAlignment="0" applyProtection="0"/>
    <xf numFmtId="0" fontId="53" fillId="8" borderId="0" applyNumberFormat="0" applyBorder="0" applyAlignment="0" applyProtection="0"/>
    <xf numFmtId="0" fontId="53" fillId="13" borderId="0" applyNumberFormat="0" applyBorder="0" applyAlignment="0" applyProtection="0"/>
    <xf numFmtId="0" fontId="53" fillId="15" borderId="0" applyNumberFormat="0" applyBorder="0" applyAlignment="0" applyProtection="0"/>
    <xf numFmtId="0" fontId="54" fillId="16" borderId="0" applyNumberFormat="0" applyBorder="0" applyAlignment="0" applyProtection="0"/>
    <xf numFmtId="0" fontId="4" fillId="17" borderId="1" applyNumberFormat="0" applyAlignment="0" applyProtection="0"/>
    <xf numFmtId="0" fontId="55" fillId="18" borderId="2" applyNumberFormat="0" applyAlignment="0" applyProtection="0"/>
    <xf numFmtId="0" fontId="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3" fillId="13"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8"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9" fillId="25"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52" fillId="0" borderId="0">
      <alignment/>
      <protection/>
    </xf>
    <xf numFmtId="0" fontId="0" fillId="0" borderId="0">
      <alignment/>
      <protection/>
    </xf>
    <xf numFmtId="0" fontId="0" fillId="27" borderId="5" applyNumberFormat="0" applyFont="0" applyAlignment="0" applyProtection="0"/>
    <xf numFmtId="9" fontId="0" fillId="0" borderId="0" applyFont="0" applyFill="0" applyBorder="0" applyAlignment="0" applyProtection="0"/>
    <xf numFmtId="0" fontId="60" fillId="17"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7" fillId="0" borderId="8" applyNumberFormat="0" applyFill="0" applyAlignment="0" applyProtection="0"/>
    <xf numFmtId="0" fontId="65" fillId="0" borderId="9" applyNumberFormat="0" applyFill="0" applyAlignment="0" applyProtection="0"/>
  </cellStyleXfs>
  <cellXfs count="145">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6"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6" fillId="28" borderId="0" xfId="0" applyFont="1" applyFill="1" applyBorder="1" applyAlignment="1">
      <alignment vertical="justify"/>
    </xf>
    <xf numFmtId="0" fontId="13" fillId="28" borderId="0" xfId="0" applyFont="1" applyFill="1" applyBorder="1" applyAlignment="1">
      <alignment/>
    </xf>
    <xf numFmtId="0" fontId="6" fillId="28" borderId="0" xfId="0" applyFont="1" applyFill="1" applyBorder="1" applyAlignment="1">
      <alignment/>
    </xf>
    <xf numFmtId="0" fontId="9" fillId="28" borderId="0" xfId="0" applyFont="1" applyFill="1" applyBorder="1" applyAlignment="1">
      <alignment/>
    </xf>
    <xf numFmtId="0" fontId="12"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3" fillId="28" borderId="0" xfId="0" applyFont="1" applyFill="1" applyBorder="1" applyAlignment="1">
      <alignment/>
    </xf>
    <xf numFmtId="0" fontId="6" fillId="28" borderId="0" xfId="0" applyFont="1" applyFill="1" applyBorder="1" applyAlignment="1">
      <alignment vertical="justify" wrapText="1"/>
    </xf>
    <xf numFmtId="0" fontId="6" fillId="0" borderId="0" xfId="0" applyFont="1" applyFill="1" applyBorder="1" applyAlignment="1">
      <alignment vertical="top" wrapText="1"/>
    </xf>
    <xf numFmtId="0" fontId="10" fillId="28" borderId="0" xfId="0" applyFont="1" applyFill="1" applyBorder="1" applyAlignment="1">
      <alignment horizontal="center" vertical="center" wrapText="1"/>
    </xf>
    <xf numFmtId="0" fontId="13" fillId="28" borderId="0" xfId="0" applyFont="1" applyFill="1" applyBorder="1" applyAlignment="1">
      <alignment horizontal="center"/>
    </xf>
    <xf numFmtId="0" fontId="16" fillId="28" borderId="0" xfId="0" applyFont="1" applyFill="1" applyBorder="1" applyAlignment="1">
      <alignment/>
    </xf>
    <xf numFmtId="0" fontId="16" fillId="28" borderId="0" xfId="0" applyFont="1" applyFill="1" applyBorder="1" applyAlignment="1">
      <alignment horizontal="center"/>
    </xf>
    <xf numFmtId="0" fontId="15" fillId="28" borderId="0" xfId="0" applyFont="1" applyFill="1" applyAlignment="1">
      <alignment/>
    </xf>
    <xf numFmtId="0" fontId="16" fillId="28" borderId="0" xfId="0" applyFont="1" applyFill="1" applyAlignment="1">
      <alignment/>
    </xf>
    <xf numFmtId="0" fontId="16" fillId="28" borderId="0" xfId="0" applyFont="1" applyFill="1" applyAlignment="1">
      <alignment horizontal="left" vertical="top"/>
    </xf>
    <xf numFmtId="0" fontId="19" fillId="28" borderId="0" xfId="0" applyFont="1" applyFill="1" applyBorder="1" applyAlignment="1">
      <alignment horizontal="center" vertical="center" wrapText="1"/>
    </xf>
    <xf numFmtId="0" fontId="20" fillId="28" borderId="0" xfId="0" applyFont="1" applyFill="1" applyBorder="1" applyAlignment="1">
      <alignment vertical="center"/>
    </xf>
    <xf numFmtId="0" fontId="20" fillId="28" borderId="0" xfId="0" applyFont="1" applyFill="1" applyBorder="1" applyAlignment="1">
      <alignment horizontal="center" vertical="center" wrapText="1"/>
    </xf>
    <xf numFmtId="0" fontId="14" fillId="28" borderId="0" xfId="0" applyFont="1" applyFill="1" applyBorder="1" applyAlignment="1">
      <alignment/>
    </xf>
    <xf numFmtId="0" fontId="21" fillId="28" borderId="0" xfId="0" applyFont="1" applyFill="1" applyBorder="1" applyAlignment="1">
      <alignment horizontal="center"/>
    </xf>
    <xf numFmtId="0" fontId="14" fillId="28" borderId="0" xfId="0" applyFont="1" applyFill="1" applyBorder="1" applyAlignment="1">
      <alignment vertical="top" wrapText="1"/>
    </xf>
    <xf numFmtId="0" fontId="6" fillId="28" borderId="0" xfId="0" applyFont="1" applyFill="1" applyBorder="1" applyAlignment="1">
      <alignment horizontal="center" vertical="center"/>
    </xf>
    <xf numFmtId="0" fontId="66" fillId="0" borderId="10" xfId="0" applyFont="1" applyBorder="1" applyAlignment="1">
      <alignment/>
    </xf>
    <xf numFmtId="0" fontId="67" fillId="0" borderId="10" xfId="46" applyFont="1" applyBorder="1" applyAlignment="1" applyProtection="1">
      <alignment horizontal="left"/>
      <protection/>
    </xf>
    <xf numFmtId="0" fontId="67" fillId="0" borderId="0" xfId="46" applyFont="1" applyBorder="1" applyAlignment="1" applyProtection="1">
      <alignment horizontal="left"/>
      <protection/>
    </xf>
    <xf numFmtId="0" fontId="66" fillId="0" borderId="0" xfId="0" applyFont="1" applyBorder="1" applyAlignment="1">
      <alignment/>
    </xf>
    <xf numFmtId="0" fontId="6" fillId="28" borderId="0" xfId="0" applyFont="1" applyFill="1" applyAlignment="1">
      <alignment/>
    </xf>
    <xf numFmtId="0" fontId="68" fillId="29" borderId="0" xfId="0" applyFont="1" applyFill="1" applyBorder="1" applyAlignment="1">
      <alignment horizontal="center" vertical="center"/>
    </xf>
    <xf numFmtId="0" fontId="68" fillId="29" borderId="0" xfId="0" applyFont="1" applyFill="1" applyBorder="1" applyAlignment="1">
      <alignment vertical="justify"/>
    </xf>
    <xf numFmtId="0" fontId="69" fillId="29" borderId="11" xfId="0" applyFont="1" applyFill="1" applyBorder="1" applyAlignment="1">
      <alignment vertical="center" wrapText="1"/>
    </xf>
    <xf numFmtId="0" fontId="21" fillId="28" borderId="12" xfId="0" applyFont="1" applyFill="1" applyBorder="1" applyAlignment="1">
      <alignment horizontal="center"/>
    </xf>
    <xf numFmtId="177" fontId="70" fillId="30" borderId="13" xfId="49" applyNumberFormat="1" applyFont="1" applyFill="1" applyBorder="1" applyAlignment="1">
      <alignment horizontal="right" vertical="center" wrapText="1"/>
    </xf>
    <xf numFmtId="3" fontId="70" fillId="30" borderId="14" xfId="0" applyNumberFormat="1" applyFont="1" applyFill="1" applyBorder="1" applyAlignment="1">
      <alignment vertical="center" wrapText="1"/>
    </xf>
    <xf numFmtId="177" fontId="70" fillId="30" borderId="14" xfId="49" applyNumberFormat="1" applyFont="1" applyFill="1" applyBorder="1" applyAlignment="1">
      <alignment horizontal="right" vertical="center" wrapText="1"/>
    </xf>
    <xf numFmtId="165" fontId="71" fillId="31" borderId="15" xfId="49" applyNumberFormat="1" applyFont="1" applyFill="1" applyBorder="1" applyAlignment="1">
      <alignment horizontal="right" vertical="center" wrapText="1"/>
    </xf>
    <xf numFmtId="0" fontId="6" fillId="28" borderId="16" xfId="0" applyFont="1" applyFill="1" applyBorder="1" applyAlignment="1">
      <alignment vertical="justify"/>
    </xf>
    <xf numFmtId="0" fontId="71" fillId="31" borderId="17" xfId="0" applyFont="1" applyFill="1" applyBorder="1" applyAlignment="1">
      <alignment vertical="justify" wrapText="1"/>
    </xf>
    <xf numFmtId="0" fontId="72" fillId="29" borderId="18" xfId="0" applyFont="1" applyFill="1" applyBorder="1" applyAlignment="1">
      <alignment horizontal="left" vertical="center" wrapText="1"/>
    </xf>
    <xf numFmtId="0" fontId="71" fillId="31" borderId="19" xfId="0" applyFont="1" applyFill="1" applyBorder="1" applyAlignment="1">
      <alignment vertical="justify" wrapText="1"/>
    </xf>
    <xf numFmtId="0" fontId="73" fillId="28" borderId="0" xfId="0" applyFont="1" applyFill="1" applyBorder="1" applyAlignment="1">
      <alignment/>
    </xf>
    <xf numFmtId="0" fontId="73" fillId="28" borderId="0" xfId="0" applyFont="1" applyFill="1" applyBorder="1" applyAlignment="1">
      <alignment/>
    </xf>
    <xf numFmtId="0" fontId="74" fillId="28" borderId="0" xfId="0" applyFont="1" applyFill="1" applyBorder="1" applyAlignment="1">
      <alignment/>
    </xf>
    <xf numFmtId="0" fontId="71" fillId="28" borderId="0" xfId="0" applyFont="1" applyFill="1" applyBorder="1" applyAlignment="1">
      <alignment/>
    </xf>
    <xf numFmtId="0" fontId="18" fillId="28" borderId="20" xfId="0" applyFont="1" applyFill="1" applyBorder="1" applyAlignment="1">
      <alignment horizontal="center" vertical="center" wrapText="1"/>
    </xf>
    <xf numFmtId="14" fontId="75" fillId="29" borderId="12" xfId="0" applyNumberFormat="1" applyFont="1" applyFill="1" applyBorder="1" applyAlignment="1" applyProtection="1">
      <alignment horizontal="center" vertical="center" wrapText="1"/>
      <protection locked="0"/>
    </xf>
    <xf numFmtId="14" fontId="75" fillId="29" borderId="21" xfId="0" applyNumberFormat="1" applyFont="1" applyFill="1" applyBorder="1" applyAlignment="1" applyProtection="1">
      <alignment horizontal="center" vertical="center" wrapText="1"/>
      <protection locked="0"/>
    </xf>
    <xf numFmtId="14" fontId="75" fillId="29" borderId="0" xfId="0" applyNumberFormat="1" applyFont="1" applyFill="1" applyBorder="1" applyAlignment="1" applyProtection="1">
      <alignment horizontal="center" vertical="center" wrapText="1"/>
      <protection locked="0"/>
    </xf>
    <xf numFmtId="0" fontId="6" fillId="28" borderId="22" xfId="0" applyFont="1" applyFill="1" applyBorder="1" applyAlignment="1">
      <alignment horizontal="center" vertical="center"/>
    </xf>
    <xf numFmtId="14" fontId="75" fillId="29" borderId="23" xfId="0" applyNumberFormat="1" applyFont="1" applyFill="1" applyBorder="1" applyAlignment="1" applyProtection="1">
      <alignment horizontal="center" vertical="center" wrapText="1"/>
      <protection locked="0"/>
    </xf>
    <xf numFmtId="175" fontId="71" fillId="31" borderId="24" xfId="49" applyNumberFormat="1" applyFont="1" applyFill="1" applyBorder="1" applyAlignment="1">
      <alignment horizontal="right" vertical="center" wrapText="1"/>
    </xf>
    <xf numFmtId="175" fontId="71" fillId="31" borderId="15" xfId="49" applyNumberFormat="1" applyFont="1" applyFill="1" applyBorder="1" applyAlignment="1">
      <alignment horizontal="right" vertical="center" wrapText="1"/>
    </xf>
    <xf numFmtId="175" fontId="71" fillId="31" borderId="17" xfId="49" applyNumberFormat="1" applyFont="1" applyFill="1" applyBorder="1" applyAlignment="1">
      <alignment horizontal="right" vertical="center" wrapText="1"/>
    </xf>
    <xf numFmtId="175" fontId="71" fillId="31" borderId="19" xfId="49" applyNumberFormat="1" applyFont="1" applyFill="1" applyBorder="1" applyAlignment="1">
      <alignment horizontal="right" vertical="center" wrapText="1"/>
    </xf>
    <xf numFmtId="183" fontId="71" fillId="31" borderId="17" xfId="49" applyNumberFormat="1" applyFont="1" applyFill="1" applyBorder="1" applyAlignment="1">
      <alignment horizontal="right" vertical="center" wrapText="1"/>
    </xf>
    <xf numFmtId="183" fontId="71" fillId="31" borderId="24" xfId="49" applyNumberFormat="1" applyFont="1" applyFill="1" applyBorder="1" applyAlignment="1">
      <alignment horizontal="right" vertical="center" wrapText="1"/>
    </xf>
    <xf numFmtId="175" fontId="70" fillId="30" borderId="14" xfId="49" applyNumberFormat="1" applyFont="1" applyFill="1" applyBorder="1" applyAlignment="1">
      <alignment horizontal="right" vertical="center" wrapText="1"/>
    </xf>
    <xf numFmtId="175" fontId="70" fillId="30" borderId="13" xfId="49" applyNumberFormat="1" applyFont="1" applyFill="1" applyBorder="1" applyAlignment="1">
      <alignment horizontal="right" vertical="center" wrapText="1"/>
    </xf>
    <xf numFmtId="177" fontId="76" fillId="0" borderId="25" xfId="0" applyNumberFormat="1" applyFont="1" applyBorder="1" applyAlignment="1">
      <alignment horizontal="right" vertical="center" wrapText="1"/>
    </xf>
    <xf numFmtId="183" fontId="76" fillId="0" borderId="25" xfId="0" applyNumberFormat="1" applyFont="1" applyBorder="1" applyAlignment="1">
      <alignment horizontal="right" vertical="center" wrapText="1"/>
    </xf>
    <xf numFmtId="175" fontId="76" fillId="0" borderId="25" xfId="0" applyNumberFormat="1" applyFont="1" applyBorder="1" applyAlignment="1">
      <alignment horizontal="right" vertical="center" wrapText="1"/>
    </xf>
    <xf numFmtId="177" fontId="70" fillId="30" borderId="14" xfId="0" applyNumberFormat="1" applyFont="1" applyFill="1" applyBorder="1" applyAlignment="1">
      <alignment horizontal="right" vertical="center" wrapText="1"/>
    </xf>
    <xf numFmtId="3" fontId="70" fillId="30" borderId="14" xfId="0" applyNumberFormat="1" applyFont="1" applyFill="1" applyBorder="1" applyAlignment="1">
      <alignment horizontal="right" vertical="center" wrapText="1"/>
    </xf>
    <xf numFmtId="177" fontId="71" fillId="31" borderId="15" xfId="0" applyNumberFormat="1" applyFont="1" applyFill="1" applyBorder="1" applyAlignment="1">
      <alignment horizontal="right" vertical="center" wrapText="1"/>
    </xf>
    <xf numFmtId="177" fontId="71" fillId="31" borderId="17" xfId="0" applyNumberFormat="1" applyFont="1" applyFill="1" applyBorder="1" applyAlignment="1">
      <alignment horizontal="right" vertical="center" wrapText="1"/>
    </xf>
    <xf numFmtId="177" fontId="71" fillId="31" borderId="24" xfId="0" applyNumberFormat="1" applyFont="1" applyFill="1" applyBorder="1" applyAlignment="1">
      <alignment horizontal="right" vertical="center" wrapText="1"/>
    </xf>
    <xf numFmtId="175" fontId="71" fillId="31" borderId="17" xfId="0" applyNumberFormat="1" applyFont="1" applyFill="1" applyBorder="1" applyAlignment="1">
      <alignment horizontal="right" vertical="center" wrapText="1"/>
    </xf>
    <xf numFmtId="3" fontId="71" fillId="31" borderId="24" xfId="0" applyNumberFormat="1" applyFont="1" applyFill="1" applyBorder="1" applyAlignment="1">
      <alignment horizontal="right" vertical="center" wrapText="1"/>
    </xf>
    <xf numFmtId="3" fontId="71" fillId="31" borderId="15" xfId="0" applyNumberFormat="1" applyFont="1" applyFill="1" applyBorder="1" applyAlignment="1">
      <alignment horizontal="right" vertical="center" wrapText="1"/>
    </xf>
    <xf numFmtId="3" fontId="76" fillId="0" borderId="25" xfId="0" applyNumberFormat="1" applyFont="1" applyBorder="1" applyAlignment="1">
      <alignment horizontal="right" vertical="center" wrapText="1"/>
    </xf>
    <xf numFmtId="175" fontId="71" fillId="31" borderId="24" xfId="0" applyNumberFormat="1" applyFont="1" applyFill="1" applyBorder="1" applyAlignment="1">
      <alignment horizontal="right" vertical="center" wrapText="1"/>
    </xf>
    <xf numFmtId="3" fontId="71" fillId="31" borderId="17" xfId="0" applyNumberFormat="1" applyFont="1" applyFill="1" applyBorder="1" applyAlignment="1">
      <alignment horizontal="right" vertical="center" wrapText="1"/>
    </xf>
    <xf numFmtId="14" fontId="75" fillId="29" borderId="12" xfId="0" applyNumberFormat="1" applyFont="1" applyFill="1" applyBorder="1" applyAlignment="1" applyProtection="1">
      <alignment horizontal="center" vertical="center"/>
      <protection locked="0"/>
    </xf>
    <xf numFmtId="0" fontId="73" fillId="29" borderId="0" xfId="0" applyFont="1" applyFill="1" applyBorder="1" applyAlignment="1">
      <alignment/>
    </xf>
    <xf numFmtId="0" fontId="72" fillId="29" borderId="26" xfId="0" applyFont="1" applyFill="1" applyBorder="1" applyAlignment="1">
      <alignment horizontal="left" vertical="center" wrapText="1"/>
    </xf>
    <xf numFmtId="0" fontId="6" fillId="28" borderId="27" xfId="0" applyFont="1" applyFill="1" applyBorder="1" applyAlignment="1">
      <alignment/>
    </xf>
    <xf numFmtId="165" fontId="76" fillId="0" borderId="25" xfId="0" applyNumberFormat="1" applyFont="1" applyBorder="1" applyAlignment="1">
      <alignment horizontal="center" vertical="center"/>
    </xf>
    <xf numFmtId="3" fontId="9" fillId="28" borderId="0" xfId="0" applyNumberFormat="1" applyFont="1" applyFill="1" applyBorder="1" applyAlignment="1">
      <alignment/>
    </xf>
    <xf numFmtId="3" fontId="70" fillId="30" borderId="14" xfId="0" applyNumberFormat="1" applyFont="1" applyFill="1" applyBorder="1" applyAlignment="1">
      <alignment horizontal="center" vertical="center" wrapText="1"/>
    </xf>
    <xf numFmtId="0" fontId="77" fillId="32" borderId="28" xfId="0" applyFont="1" applyFill="1" applyBorder="1" applyAlignment="1">
      <alignment horizontal="center" vertical="center" wrapText="1"/>
    </xf>
    <xf numFmtId="0" fontId="77" fillId="32" borderId="29" xfId="0" applyFont="1" applyFill="1" applyBorder="1" applyAlignment="1">
      <alignment horizontal="center" vertical="center" wrapText="1"/>
    </xf>
    <xf numFmtId="0" fontId="6" fillId="28" borderId="30" xfId="0" applyFont="1" applyFill="1" applyBorder="1" applyAlignment="1">
      <alignment/>
    </xf>
    <xf numFmtId="0" fontId="78" fillId="32" borderId="28" xfId="0" applyFont="1" applyFill="1" applyBorder="1" applyAlignment="1">
      <alignment horizontal="center" vertical="center" wrapText="1"/>
    </xf>
    <xf numFmtId="0" fontId="78" fillId="32" borderId="29" xfId="0" applyFont="1" applyFill="1" applyBorder="1" applyAlignment="1">
      <alignment horizontal="center" vertical="center" wrapText="1"/>
    </xf>
    <xf numFmtId="177" fontId="70" fillId="30" borderId="14" xfId="0" applyNumberFormat="1" applyFont="1" applyFill="1" applyBorder="1" applyAlignment="1">
      <alignment horizontal="center" vertical="center" wrapText="1"/>
    </xf>
    <xf numFmtId="177" fontId="76" fillId="0" borderId="25" xfId="0" applyNumberFormat="1" applyFont="1" applyBorder="1" applyAlignment="1">
      <alignment vertical="center" wrapText="1"/>
    </xf>
    <xf numFmtId="177" fontId="70" fillId="30" borderId="14" xfId="0" applyNumberFormat="1" applyFont="1" applyFill="1" applyBorder="1" applyAlignment="1">
      <alignment vertical="center" wrapText="1"/>
    </xf>
    <xf numFmtId="177" fontId="70" fillId="30" borderId="14" xfId="0" applyNumberFormat="1" applyFont="1" applyFill="1" applyBorder="1" applyAlignment="1">
      <alignment vertical="center"/>
    </xf>
    <xf numFmtId="3" fontId="70" fillId="30" borderId="14" xfId="0" applyNumberFormat="1" applyFont="1" applyFill="1" applyBorder="1" applyAlignment="1">
      <alignment horizontal="left" vertical="center" wrapText="1"/>
    </xf>
    <xf numFmtId="177" fontId="71" fillId="31" borderId="31" xfId="0" applyNumberFormat="1" applyFont="1" applyFill="1" applyBorder="1" applyAlignment="1">
      <alignment horizontal="right" vertical="center" wrapText="1"/>
    </xf>
    <xf numFmtId="0" fontId="72" fillId="29" borderId="0" xfId="0" applyFont="1" applyFill="1" applyBorder="1" applyAlignment="1">
      <alignment horizontal="left" vertical="center" wrapText="1"/>
    </xf>
    <xf numFmtId="177" fontId="76" fillId="0" borderId="0" xfId="0" applyNumberFormat="1" applyFont="1" applyBorder="1" applyAlignment="1">
      <alignment horizontal="right" vertical="center" wrapText="1"/>
    </xf>
    <xf numFmtId="0" fontId="77" fillId="32" borderId="32" xfId="0" applyFont="1" applyFill="1" applyBorder="1" applyAlignment="1">
      <alignment horizontal="center" vertical="center" wrapText="1"/>
    </xf>
    <xf numFmtId="3" fontId="71" fillId="31" borderId="19" xfId="0" applyNumberFormat="1" applyFont="1" applyFill="1" applyBorder="1" applyAlignment="1">
      <alignment vertical="justify" wrapText="1"/>
    </xf>
    <xf numFmtId="3" fontId="72" fillId="29" borderId="18" xfId="0" applyNumberFormat="1" applyFont="1" applyFill="1" applyBorder="1" applyAlignment="1">
      <alignment horizontal="left" vertical="center" wrapText="1"/>
    </xf>
    <xf numFmtId="3" fontId="71" fillId="31" borderId="33" xfId="0" applyNumberFormat="1" applyFont="1" applyFill="1" applyBorder="1" applyAlignment="1">
      <alignment vertical="justify" wrapText="1"/>
    </xf>
    <xf numFmtId="3" fontId="71" fillId="31" borderId="15" xfId="0" applyNumberFormat="1" applyFont="1" applyFill="1" applyBorder="1" applyAlignment="1">
      <alignment horizontal="right" vertical="center"/>
    </xf>
    <xf numFmtId="3" fontId="76" fillId="0" borderId="25" xfId="0" applyNumberFormat="1" applyFont="1" applyBorder="1" applyAlignment="1">
      <alignment horizontal="right" vertical="center"/>
    </xf>
    <xf numFmtId="3" fontId="70" fillId="30" borderId="14" xfId="0" applyNumberFormat="1" applyFont="1" applyFill="1" applyBorder="1" applyAlignment="1">
      <alignment horizontal="right" vertical="center"/>
    </xf>
    <xf numFmtId="185" fontId="76" fillId="0" borderId="25" xfId="0" applyNumberFormat="1" applyFont="1" applyBorder="1" applyAlignment="1">
      <alignment horizontal="right" vertical="center" wrapText="1"/>
    </xf>
    <xf numFmtId="1" fontId="76" fillId="0" borderId="25" xfId="0" applyNumberFormat="1" applyFont="1" applyBorder="1" applyAlignment="1">
      <alignment horizontal="right" vertical="center" wrapText="1"/>
    </xf>
    <xf numFmtId="0" fontId="11" fillId="28" borderId="34" xfId="0" applyFont="1" applyFill="1" applyBorder="1" applyAlignment="1">
      <alignment/>
    </xf>
    <xf numFmtId="0" fontId="14" fillId="28" borderId="35" xfId="0" applyFont="1" applyFill="1" applyBorder="1" applyAlignment="1">
      <alignment/>
    </xf>
    <xf numFmtId="0" fontId="12" fillId="28" borderId="34" xfId="0" applyFont="1" applyFill="1" applyBorder="1" applyAlignment="1">
      <alignment/>
    </xf>
    <xf numFmtId="0" fontId="6" fillId="28" borderId="34" xfId="0" applyFont="1" applyFill="1" applyBorder="1" applyAlignment="1">
      <alignment/>
    </xf>
    <xf numFmtId="0" fontId="14" fillId="28" borderId="36" xfId="0" applyFont="1" applyFill="1" applyBorder="1" applyAlignment="1">
      <alignment/>
    </xf>
    <xf numFmtId="183" fontId="70" fillId="30" borderId="14" xfId="49" applyNumberFormat="1" applyFont="1" applyFill="1" applyBorder="1" applyAlignment="1">
      <alignment horizontal="right" vertical="center" wrapText="1"/>
    </xf>
    <xf numFmtId="1" fontId="70" fillId="30" borderId="14" xfId="0" applyNumberFormat="1" applyFont="1" applyFill="1" applyBorder="1" applyAlignment="1">
      <alignment horizontal="right" vertical="center" wrapText="1"/>
    </xf>
    <xf numFmtId="1" fontId="70" fillId="30" borderId="14" xfId="49" applyNumberFormat="1" applyFont="1" applyFill="1" applyBorder="1" applyAlignment="1">
      <alignment horizontal="right" vertical="center" wrapText="1"/>
    </xf>
    <xf numFmtId="1" fontId="70" fillId="30" borderId="13" xfId="49" applyNumberFormat="1" applyFont="1" applyFill="1" applyBorder="1" applyAlignment="1">
      <alignment horizontal="right" vertical="center" wrapText="1"/>
    </xf>
    <xf numFmtId="1" fontId="71" fillId="31" borderId="15" xfId="0" applyNumberFormat="1" applyFont="1" applyFill="1" applyBorder="1" applyAlignment="1">
      <alignment horizontal="right" vertical="center" wrapText="1"/>
    </xf>
    <xf numFmtId="1" fontId="71" fillId="31" borderId="17" xfId="0" applyNumberFormat="1" applyFont="1" applyFill="1" applyBorder="1" applyAlignment="1">
      <alignment horizontal="right" vertical="center" wrapText="1"/>
    </xf>
    <xf numFmtId="1" fontId="71" fillId="31" borderId="24" xfId="0" applyNumberFormat="1" applyFont="1" applyFill="1" applyBorder="1" applyAlignment="1">
      <alignment horizontal="right" vertical="center" wrapText="1"/>
    </xf>
    <xf numFmtId="0" fontId="67" fillId="0" borderId="10" xfId="46" applyFont="1" applyBorder="1" applyAlignment="1" applyProtection="1">
      <alignment horizontal="left"/>
      <protection/>
    </xf>
    <xf numFmtId="0" fontId="17" fillId="28" borderId="0" xfId="46" applyFont="1" applyFill="1" applyAlignment="1" applyProtection="1">
      <alignment horizontal="left"/>
      <protection/>
    </xf>
    <xf numFmtId="0" fontId="7" fillId="28" borderId="0" xfId="0" applyFont="1" applyFill="1" applyBorder="1" applyAlignment="1">
      <alignment horizontal="left"/>
    </xf>
    <xf numFmtId="0" fontId="79" fillId="28" borderId="0" xfId="0" applyFont="1" applyFill="1" applyAlignment="1">
      <alignment horizontal="left" wrapText="1"/>
    </xf>
    <xf numFmtId="0" fontId="80" fillId="28" borderId="0" xfId="0" applyFont="1" applyFill="1" applyAlignment="1">
      <alignment horizontal="left" vertical="top" wrapText="1"/>
    </xf>
    <xf numFmtId="0" fontId="70" fillId="32" borderId="36" xfId="0" applyFont="1" applyFill="1" applyBorder="1" applyAlignment="1">
      <alignment horizontal="center" vertical="center" wrapText="1"/>
    </xf>
    <xf numFmtId="0" fontId="70" fillId="32" borderId="37" xfId="0" applyFont="1" applyFill="1" applyBorder="1" applyAlignment="1">
      <alignment horizontal="center" vertical="center" wrapText="1"/>
    </xf>
    <xf numFmtId="0" fontId="70" fillId="32" borderId="38" xfId="0" applyFont="1" applyFill="1" applyBorder="1" applyAlignment="1">
      <alignment horizontal="center" vertical="center" wrapText="1"/>
    </xf>
    <xf numFmtId="0" fontId="70" fillId="32" borderId="39" xfId="0" applyFont="1" applyFill="1" applyBorder="1" applyAlignment="1">
      <alignment horizontal="center" vertical="center" wrapText="1"/>
    </xf>
    <xf numFmtId="0" fontId="70" fillId="32" borderId="40" xfId="0" applyFont="1" applyFill="1" applyBorder="1" applyAlignment="1">
      <alignment horizontal="center" vertical="center" wrapText="1"/>
    </xf>
    <xf numFmtId="0" fontId="70" fillId="32" borderId="41" xfId="0" applyFont="1" applyFill="1" applyBorder="1" applyAlignment="1">
      <alignment horizontal="center" vertical="center" wrapText="1"/>
    </xf>
    <xf numFmtId="0" fontId="70" fillId="32" borderId="42" xfId="0" applyFont="1" applyFill="1" applyBorder="1" applyAlignment="1">
      <alignment horizontal="center" vertical="center" wrapText="1"/>
    </xf>
    <xf numFmtId="0" fontId="70" fillId="32" borderId="43" xfId="0" applyFont="1" applyFill="1" applyBorder="1" applyAlignment="1">
      <alignment horizontal="center" vertical="center" wrapText="1"/>
    </xf>
    <xf numFmtId="0" fontId="78" fillId="32" borderId="44" xfId="0" applyFont="1" applyFill="1" applyBorder="1" applyAlignment="1">
      <alignment horizontal="center" vertical="center" wrapText="1"/>
    </xf>
    <xf numFmtId="0" fontId="78" fillId="32" borderId="45" xfId="0" applyFont="1" applyFill="1" applyBorder="1" applyAlignment="1">
      <alignment horizontal="center" vertical="center" wrapText="1"/>
    </xf>
    <xf numFmtId="0" fontId="78" fillId="32" borderId="46" xfId="0" applyFont="1" applyFill="1" applyBorder="1" applyAlignment="1">
      <alignment horizontal="center" vertical="center" wrapText="1"/>
    </xf>
    <xf numFmtId="0" fontId="78" fillId="32" borderId="29" xfId="0" applyFont="1" applyFill="1" applyBorder="1" applyAlignment="1">
      <alignment horizontal="center" vertical="center" wrapText="1"/>
    </xf>
    <xf numFmtId="0" fontId="78" fillId="32" borderId="47" xfId="0" applyFont="1" applyFill="1" applyBorder="1" applyAlignment="1">
      <alignment horizontal="center" vertical="center" wrapText="1"/>
    </xf>
    <xf numFmtId="0" fontId="78" fillId="32" borderId="48"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Inicio!A1" /></Relationships>
</file>

<file path=xl/drawings/_rels/drawing11.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85725</xdr:rowOff>
    </xdr:from>
    <xdr:ext cx="12306300" cy="1285875"/>
    <xdr:sp>
      <xdr:nvSpPr>
        <xdr:cNvPr id="1" name="11 Rectángulo redondeado"/>
        <xdr:cNvSpPr>
          <a:spLocks/>
        </xdr:cNvSpPr>
      </xdr:nvSpPr>
      <xdr:spPr>
        <a:xfrm>
          <a:off x="809625" y="247650"/>
          <a:ext cx="1230630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a:t>
          </a:r>
        </a:p>
      </xdr:txBody>
    </xdr:sp>
    <xdr:clientData/>
  </xdr:oneCellAnchor>
  <xdr:twoCellAnchor editAs="oneCell">
    <xdr:from>
      <xdr:col>1</xdr:col>
      <xdr:colOff>266700</xdr:colOff>
      <xdr:row>1</xdr:row>
      <xdr:rowOff>133350</xdr:rowOff>
    </xdr:from>
    <xdr:to>
      <xdr:col>2</xdr:col>
      <xdr:colOff>590550</xdr:colOff>
      <xdr:row>8</xdr:row>
      <xdr:rowOff>0</xdr:rowOff>
    </xdr:to>
    <xdr:pic>
      <xdr:nvPicPr>
        <xdr:cNvPr id="2" name="12 Imagen"/>
        <xdr:cNvPicPr preferRelativeResize="1">
          <a:picLocks noChangeAspect="1"/>
        </xdr:cNvPicPr>
      </xdr:nvPicPr>
      <xdr:blipFill>
        <a:blip r:embed="rId1"/>
        <a:stretch>
          <a:fillRect/>
        </a:stretch>
      </xdr:blipFill>
      <xdr:spPr>
        <a:xfrm>
          <a:off x="1000125" y="295275"/>
          <a:ext cx="1028700" cy="1085850"/>
        </a:xfrm>
        <a:prstGeom prst="rect">
          <a:avLst/>
        </a:prstGeom>
        <a:noFill/>
        <a:ln w="9525" cmpd="sng">
          <a:noFill/>
        </a:ln>
      </xdr:spPr>
    </xdr:pic>
    <xdr:clientData/>
  </xdr:twoCellAnchor>
  <xdr:oneCellAnchor>
    <xdr:from>
      <xdr:col>1</xdr:col>
      <xdr:colOff>66675</xdr:colOff>
      <xdr:row>9</xdr:row>
      <xdr:rowOff>104775</xdr:rowOff>
    </xdr:from>
    <xdr:ext cx="12306300" cy="352425"/>
    <xdr:sp>
      <xdr:nvSpPr>
        <xdr:cNvPr id="3" name="13 Rectángulo redondeado"/>
        <xdr:cNvSpPr>
          <a:spLocks/>
        </xdr:cNvSpPr>
      </xdr:nvSpPr>
      <xdr:spPr>
        <a:xfrm>
          <a:off x="800100" y="1733550"/>
          <a:ext cx="123063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año 2019</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23431500" cy="1257300"/>
    <xdr:sp>
      <xdr:nvSpPr>
        <xdr:cNvPr id="1" name="3 Rectángulo redondeado"/>
        <xdr:cNvSpPr>
          <a:spLocks/>
        </xdr:cNvSpPr>
      </xdr:nvSpPr>
      <xdr:spPr>
        <a:xfrm>
          <a:off x="771525" y="190500"/>
          <a:ext cx="23431500"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POR COMUNIDADES Y CIUDADES AUTÓNOMAS
</a:t>
          </a:r>
          <a:r>
            <a:rPr lang="en-US" cap="none" sz="1800" b="1" i="0" u="none" baseline="0">
              <a:solidFill>
                <a:srgbClr val="FFFFFF"/>
              </a:solidFill>
            </a:rPr>
            <a:t>Año 2019</a:t>
          </a:r>
        </a:p>
      </xdr:txBody>
    </xdr:sp>
    <xdr:clientData/>
  </xdr:oneCellAnchor>
  <xdr:oneCellAnchor>
    <xdr:from>
      <xdr:col>1</xdr:col>
      <xdr:colOff>0</xdr:colOff>
      <xdr:row>8</xdr:row>
      <xdr:rowOff>123825</xdr:rowOff>
    </xdr:from>
    <xdr:ext cx="23431500" cy="352425"/>
    <xdr:sp>
      <xdr:nvSpPr>
        <xdr:cNvPr id="2" name="4 Rectángulo redondeado"/>
        <xdr:cNvSpPr>
          <a:spLocks/>
        </xdr:cNvSpPr>
      </xdr:nvSpPr>
      <xdr:spPr>
        <a:xfrm>
          <a:off x="762000" y="1647825"/>
          <a:ext cx="234315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edad.</a:t>
          </a:r>
        </a:p>
      </xdr:txBody>
    </xdr:sp>
    <xdr:clientData/>
  </xdr:oneCellAnchor>
  <xdr:twoCellAnchor>
    <xdr:from>
      <xdr:col>24</xdr:col>
      <xdr:colOff>733425</xdr:colOff>
      <xdr:row>3</xdr:row>
      <xdr:rowOff>66675</xdr:rowOff>
    </xdr:from>
    <xdr:to>
      <xdr:col>26</xdr:col>
      <xdr:colOff>533400</xdr:colOff>
      <xdr:row>6</xdr:row>
      <xdr:rowOff>28575</xdr:rowOff>
    </xdr:to>
    <xdr:sp>
      <xdr:nvSpPr>
        <xdr:cNvPr id="3" name="5 Pentágono">
          <a:hlinkClick r:id="rId1"/>
        </xdr:cNvPr>
        <xdr:cNvSpPr>
          <a:spLocks/>
        </xdr:cNvSpPr>
      </xdr:nvSpPr>
      <xdr:spPr>
        <a:xfrm flipH="1">
          <a:off x="24888825" y="638175"/>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32242125" cy="1257300"/>
    <xdr:sp>
      <xdr:nvSpPr>
        <xdr:cNvPr id="1" name="1 Rectángulo redondeado"/>
        <xdr:cNvSpPr>
          <a:spLocks/>
        </xdr:cNvSpPr>
      </xdr:nvSpPr>
      <xdr:spPr>
        <a:xfrm>
          <a:off x="771525" y="190500"/>
          <a:ext cx="32242125"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POR COMUNIDADES Y CIUDADES AUTÓNOMAS
</a:t>
          </a:r>
          <a:r>
            <a:rPr lang="en-US" cap="none" sz="1800" b="1" i="0" u="none" baseline="0">
              <a:solidFill>
                <a:srgbClr val="FFFFFF"/>
              </a:solidFill>
            </a:rPr>
            <a:t>Año 2019</a:t>
          </a:r>
        </a:p>
      </xdr:txBody>
    </xdr:sp>
    <xdr:clientData/>
  </xdr:oneCellAnchor>
  <xdr:oneCellAnchor>
    <xdr:from>
      <xdr:col>1</xdr:col>
      <xdr:colOff>0</xdr:colOff>
      <xdr:row>8</xdr:row>
      <xdr:rowOff>123825</xdr:rowOff>
    </xdr:from>
    <xdr:ext cx="32242125" cy="352425"/>
    <xdr:sp>
      <xdr:nvSpPr>
        <xdr:cNvPr id="2" name="2 Rectángulo redondeado"/>
        <xdr:cNvSpPr>
          <a:spLocks/>
        </xdr:cNvSpPr>
      </xdr:nvSpPr>
      <xdr:spPr>
        <a:xfrm>
          <a:off x="762000" y="1647825"/>
          <a:ext cx="3224212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nacionalidad.</a:t>
          </a:r>
        </a:p>
      </xdr:txBody>
    </xdr:sp>
    <xdr:clientData/>
  </xdr:oneCellAnchor>
  <xdr:twoCellAnchor>
    <xdr:from>
      <xdr:col>37</xdr:col>
      <xdr:colOff>666750</xdr:colOff>
      <xdr:row>2</xdr:row>
      <xdr:rowOff>180975</xdr:rowOff>
    </xdr:from>
    <xdr:to>
      <xdr:col>39</xdr:col>
      <xdr:colOff>466725</xdr:colOff>
      <xdr:row>5</xdr:row>
      <xdr:rowOff>142875</xdr:rowOff>
    </xdr:to>
    <xdr:sp>
      <xdr:nvSpPr>
        <xdr:cNvPr id="3" name="3 Pentágono">
          <a:hlinkClick r:id="rId1"/>
        </xdr:cNvPr>
        <xdr:cNvSpPr>
          <a:spLocks/>
        </xdr:cNvSpPr>
      </xdr:nvSpPr>
      <xdr:spPr>
        <a:xfrm flipH="1">
          <a:off x="33728025" y="561975"/>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11620500" cy="1285875"/>
    <xdr:sp>
      <xdr:nvSpPr>
        <xdr:cNvPr id="1" name="8 Rectángulo redondeado"/>
        <xdr:cNvSpPr>
          <a:spLocks/>
        </xdr:cNvSpPr>
      </xdr:nvSpPr>
      <xdr:spPr>
        <a:xfrm>
          <a:off x="323850" y="180975"/>
          <a:ext cx="1162050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a:t>
          </a:r>
        </a:p>
      </xdr:txBody>
    </xdr:sp>
    <xdr:clientData/>
  </xdr:oneCellAnchor>
  <xdr:oneCellAnchor>
    <xdr:from>
      <xdr:col>1</xdr:col>
      <xdr:colOff>0</xdr:colOff>
      <xdr:row>9</xdr:row>
      <xdr:rowOff>38100</xdr:rowOff>
    </xdr:from>
    <xdr:ext cx="11620500" cy="352425"/>
    <xdr:sp>
      <xdr:nvSpPr>
        <xdr:cNvPr id="2" name="9 Rectángulo redondeado"/>
        <xdr:cNvSpPr>
          <a:spLocks/>
        </xdr:cNvSpPr>
      </xdr:nvSpPr>
      <xdr:spPr>
        <a:xfrm>
          <a:off x="314325" y="1666875"/>
          <a:ext cx="116205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año 2019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628650</xdr:colOff>
      <xdr:row>1</xdr:row>
      <xdr:rowOff>9525</xdr:rowOff>
    </xdr:from>
    <xdr:ext cx="10725150" cy="1285875"/>
    <xdr:sp>
      <xdr:nvSpPr>
        <xdr:cNvPr id="1" name="3 Rectángulo redondeado"/>
        <xdr:cNvSpPr>
          <a:spLocks/>
        </xdr:cNvSpPr>
      </xdr:nvSpPr>
      <xdr:spPr>
        <a:xfrm>
          <a:off x="628650" y="200025"/>
          <a:ext cx="1072515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nacionalies
</a:t>
          </a:r>
          <a:r>
            <a:rPr lang="en-US" cap="none" sz="1800" b="1" i="0" u="none" baseline="0">
              <a:solidFill>
                <a:srgbClr val="FFFFFF"/>
              </a:solidFill>
            </a:rPr>
            <a:t>Año 2019</a:t>
          </a:r>
        </a:p>
      </xdr:txBody>
    </xdr:sp>
    <xdr:clientData/>
  </xdr:oneCellAnchor>
  <xdr:oneCellAnchor>
    <xdr:from>
      <xdr:col>0</xdr:col>
      <xdr:colOff>619125</xdr:colOff>
      <xdr:row>8</xdr:row>
      <xdr:rowOff>161925</xdr:rowOff>
    </xdr:from>
    <xdr:ext cx="10725150" cy="352425"/>
    <xdr:sp>
      <xdr:nvSpPr>
        <xdr:cNvPr id="2" name="4 Rectángulo redondeado"/>
        <xdr:cNvSpPr>
          <a:spLocks/>
        </xdr:cNvSpPr>
      </xdr:nvSpPr>
      <xdr:spPr>
        <a:xfrm>
          <a:off x="619125" y="1685925"/>
          <a:ext cx="1072515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sexo (*)</a:t>
          </a:r>
        </a:p>
      </xdr:txBody>
    </xdr:sp>
    <xdr:clientData/>
  </xdr:oneCellAnchor>
  <xdr:twoCellAnchor>
    <xdr:from>
      <xdr:col>10</xdr:col>
      <xdr:colOff>733425</xdr:colOff>
      <xdr:row>2</xdr:row>
      <xdr:rowOff>133350</xdr:rowOff>
    </xdr:from>
    <xdr:to>
      <xdr:col>12</xdr:col>
      <xdr:colOff>314325</xdr:colOff>
      <xdr:row>5</xdr:row>
      <xdr:rowOff>104775</xdr:rowOff>
    </xdr:to>
    <xdr:sp>
      <xdr:nvSpPr>
        <xdr:cNvPr id="3" name="5 Pentágono">
          <a:hlinkClick r:id="rId1"/>
        </xdr:cNvPr>
        <xdr:cNvSpPr>
          <a:spLocks/>
        </xdr:cNvSpPr>
      </xdr:nvSpPr>
      <xdr:spPr>
        <a:xfrm flipH="1">
          <a:off x="12020550" y="514350"/>
          <a:ext cx="1238250" cy="542925"/>
        </a:xfrm>
        <a:prstGeom prst="homePlate">
          <a:avLst>
            <a:gd name="adj" fmla="val 2675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editAs="oneCell">
    <xdr:from>
      <xdr:col>1</xdr:col>
      <xdr:colOff>47625</xdr:colOff>
      <xdr:row>1</xdr:row>
      <xdr:rowOff>123825</xdr:rowOff>
    </xdr:from>
    <xdr:to>
      <xdr:col>2</xdr:col>
      <xdr:colOff>352425</xdr:colOff>
      <xdr:row>7</xdr:row>
      <xdr:rowOff>66675</xdr:rowOff>
    </xdr:to>
    <xdr:pic>
      <xdr:nvPicPr>
        <xdr:cNvPr id="4" name="6 Imagen"/>
        <xdr:cNvPicPr preferRelativeResize="1">
          <a:picLocks noChangeAspect="1"/>
        </xdr:cNvPicPr>
      </xdr:nvPicPr>
      <xdr:blipFill>
        <a:blip r:embed="rId2"/>
        <a:stretch>
          <a:fillRect/>
        </a:stretch>
      </xdr:blipFill>
      <xdr:spPr>
        <a:xfrm>
          <a:off x="809625" y="314325"/>
          <a:ext cx="9525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3</xdr:row>
      <xdr:rowOff>38100</xdr:rowOff>
    </xdr:from>
    <xdr:to>
      <xdr:col>13</xdr:col>
      <xdr:colOff>257175</xdr:colOff>
      <xdr:row>6</xdr:row>
      <xdr:rowOff>9525</xdr:rowOff>
    </xdr:to>
    <xdr:sp>
      <xdr:nvSpPr>
        <xdr:cNvPr id="1" name="7 Pentágono">
          <a:hlinkClick r:id="rId1"/>
        </xdr:cNvPr>
        <xdr:cNvSpPr>
          <a:spLocks/>
        </xdr:cNvSpPr>
      </xdr:nvSpPr>
      <xdr:spPr>
        <a:xfrm flipH="1">
          <a:off x="12363450" y="609600"/>
          <a:ext cx="1323975" cy="542925"/>
        </a:xfrm>
        <a:prstGeom prst="homePlate">
          <a:avLst>
            <a:gd name="adj" fmla="val 2675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38100</xdr:colOff>
      <xdr:row>1</xdr:row>
      <xdr:rowOff>0</xdr:rowOff>
    </xdr:from>
    <xdr:ext cx="21459825" cy="1276350"/>
    <xdr:sp>
      <xdr:nvSpPr>
        <xdr:cNvPr id="2" name="10 Rectángulo redondeado"/>
        <xdr:cNvSpPr>
          <a:spLocks/>
        </xdr:cNvSpPr>
      </xdr:nvSpPr>
      <xdr:spPr>
        <a:xfrm>
          <a:off x="800100" y="190500"/>
          <a:ext cx="21459825"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Año 2019</a:t>
          </a:r>
        </a:p>
      </xdr:txBody>
    </xdr:sp>
    <xdr:clientData/>
  </xdr:oneCellAnchor>
  <xdr:oneCellAnchor>
    <xdr:from>
      <xdr:col>1</xdr:col>
      <xdr:colOff>28575</xdr:colOff>
      <xdr:row>8</xdr:row>
      <xdr:rowOff>133350</xdr:rowOff>
    </xdr:from>
    <xdr:ext cx="21459825" cy="352425"/>
    <xdr:sp>
      <xdr:nvSpPr>
        <xdr:cNvPr id="3" name="11 Rectángulo redondeado"/>
        <xdr:cNvSpPr>
          <a:spLocks/>
        </xdr:cNvSpPr>
      </xdr:nvSpPr>
      <xdr:spPr>
        <a:xfrm>
          <a:off x="790575" y="1657350"/>
          <a:ext cx="2145982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edad (*)</a:t>
          </a:r>
        </a:p>
      </xdr:txBody>
    </xdr:sp>
    <xdr:clientData/>
  </xdr:oneCellAnchor>
  <xdr:twoCellAnchor>
    <xdr:from>
      <xdr:col>25</xdr:col>
      <xdr:colOff>0</xdr:colOff>
      <xdr:row>2</xdr:row>
      <xdr:rowOff>161925</xdr:rowOff>
    </xdr:from>
    <xdr:to>
      <xdr:col>26</xdr:col>
      <xdr:colOff>523875</xdr:colOff>
      <xdr:row>5</xdr:row>
      <xdr:rowOff>133350</xdr:rowOff>
    </xdr:to>
    <xdr:sp>
      <xdr:nvSpPr>
        <xdr:cNvPr id="4" name="13 Pentágono">
          <a:hlinkClick r:id="rId2"/>
        </xdr:cNvPr>
        <xdr:cNvSpPr>
          <a:spLocks/>
        </xdr:cNvSpPr>
      </xdr:nvSpPr>
      <xdr:spPr>
        <a:xfrm flipH="1">
          <a:off x="23002875" y="542925"/>
          <a:ext cx="1285875" cy="542925"/>
        </a:xfrm>
        <a:prstGeom prst="homePlate">
          <a:avLst>
            <a:gd name="adj" fmla="val 27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1</xdr:row>
      <xdr:rowOff>0</xdr:rowOff>
    </xdr:from>
    <xdr:ext cx="17678400" cy="1276350"/>
    <xdr:sp>
      <xdr:nvSpPr>
        <xdr:cNvPr id="1" name="1 Rectángulo redondeado"/>
        <xdr:cNvSpPr>
          <a:spLocks/>
        </xdr:cNvSpPr>
      </xdr:nvSpPr>
      <xdr:spPr>
        <a:xfrm>
          <a:off x="742950" y="190500"/>
          <a:ext cx="17678400"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nacionales
</a:t>
          </a:r>
          <a:r>
            <a:rPr lang="en-US" cap="none" sz="1800" b="1" i="0" u="none" baseline="0">
              <a:solidFill>
                <a:srgbClr val="FFFFFF"/>
              </a:solidFill>
            </a:rPr>
            <a:t>Año 2019</a:t>
          </a:r>
        </a:p>
      </xdr:txBody>
    </xdr:sp>
    <xdr:clientData/>
  </xdr:oneCellAnchor>
  <xdr:oneCellAnchor>
    <xdr:from>
      <xdr:col>1</xdr:col>
      <xdr:colOff>47625</xdr:colOff>
      <xdr:row>8</xdr:row>
      <xdr:rowOff>133350</xdr:rowOff>
    </xdr:from>
    <xdr:ext cx="17678400" cy="352425"/>
    <xdr:sp>
      <xdr:nvSpPr>
        <xdr:cNvPr id="2" name="2 Rectángulo redondeado"/>
        <xdr:cNvSpPr>
          <a:spLocks/>
        </xdr:cNvSpPr>
      </xdr:nvSpPr>
      <xdr:spPr>
        <a:xfrm>
          <a:off x="733425" y="1657350"/>
          <a:ext cx="176784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nacionalidad (*)</a:t>
          </a:r>
        </a:p>
      </xdr:txBody>
    </xdr:sp>
    <xdr:clientData/>
  </xdr:oneCellAnchor>
  <xdr:twoCellAnchor>
    <xdr:from>
      <xdr:col>20</xdr:col>
      <xdr:colOff>390525</xdr:colOff>
      <xdr:row>2</xdr:row>
      <xdr:rowOff>180975</xdr:rowOff>
    </xdr:from>
    <xdr:to>
      <xdr:col>22</xdr:col>
      <xdr:colOff>152400</xdr:colOff>
      <xdr:row>5</xdr:row>
      <xdr:rowOff>152400</xdr:rowOff>
    </xdr:to>
    <xdr:sp>
      <xdr:nvSpPr>
        <xdr:cNvPr id="3" name="3 Pentágono">
          <a:hlinkClick r:id="rId1"/>
        </xdr:cNvPr>
        <xdr:cNvSpPr>
          <a:spLocks/>
        </xdr:cNvSpPr>
      </xdr:nvSpPr>
      <xdr:spPr>
        <a:xfrm flipH="1">
          <a:off x="18811875" y="561975"/>
          <a:ext cx="1285875" cy="542925"/>
        </a:xfrm>
        <a:prstGeom prst="homePlate">
          <a:avLst>
            <a:gd name="adj" fmla="val 28046"/>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20888325" cy="1276350"/>
    <xdr:sp>
      <xdr:nvSpPr>
        <xdr:cNvPr id="1" name="1 Rectángulo redondeado"/>
        <xdr:cNvSpPr>
          <a:spLocks/>
        </xdr:cNvSpPr>
      </xdr:nvSpPr>
      <xdr:spPr>
        <a:xfrm>
          <a:off x="590550" y="190500"/>
          <a:ext cx="20888325"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Resultados nacionales
</a:t>
          </a:r>
          <a:r>
            <a:rPr lang="en-US" cap="none" sz="1800" b="1" i="0" u="none" baseline="0">
              <a:solidFill>
                <a:srgbClr val="FFFFFF"/>
              </a:solidFill>
            </a:rPr>
            <a:t>Año 2019</a:t>
          </a:r>
        </a:p>
      </xdr:txBody>
    </xdr:sp>
    <xdr:clientData/>
  </xdr:oneCellAnchor>
  <xdr:oneCellAnchor>
    <xdr:from>
      <xdr:col>0</xdr:col>
      <xdr:colOff>581025</xdr:colOff>
      <xdr:row>8</xdr:row>
      <xdr:rowOff>133350</xdr:rowOff>
    </xdr:from>
    <xdr:ext cx="20888325" cy="352425"/>
    <xdr:sp>
      <xdr:nvSpPr>
        <xdr:cNvPr id="2" name="2 Rectángulo redondeado"/>
        <xdr:cNvSpPr>
          <a:spLocks/>
        </xdr:cNvSpPr>
      </xdr:nvSpPr>
      <xdr:spPr>
        <a:xfrm>
          <a:off x="581025" y="1657350"/>
          <a:ext cx="2088832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TIPO DE PENA Y TIPO DE DELITO (*)</a:t>
          </a:r>
        </a:p>
      </xdr:txBody>
    </xdr:sp>
    <xdr:clientData/>
  </xdr:oneCellAnchor>
  <xdr:twoCellAnchor>
    <xdr:from>
      <xdr:col>22</xdr:col>
      <xdr:colOff>742950</xdr:colOff>
      <xdr:row>3</xdr:row>
      <xdr:rowOff>66675</xdr:rowOff>
    </xdr:from>
    <xdr:to>
      <xdr:col>24</xdr:col>
      <xdr:colOff>504825</xdr:colOff>
      <xdr:row>6</xdr:row>
      <xdr:rowOff>38100</xdr:rowOff>
    </xdr:to>
    <xdr:sp>
      <xdr:nvSpPr>
        <xdr:cNvPr id="3" name="3 Pentágono">
          <a:hlinkClick r:id="rId1"/>
        </xdr:cNvPr>
        <xdr:cNvSpPr>
          <a:spLocks/>
        </xdr:cNvSpPr>
      </xdr:nvSpPr>
      <xdr:spPr>
        <a:xfrm flipH="1">
          <a:off x="22155150" y="638175"/>
          <a:ext cx="1285875" cy="542925"/>
        </a:xfrm>
        <a:prstGeom prst="homePlate">
          <a:avLst>
            <a:gd name="adj" fmla="val 27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1</xdr:row>
      <xdr:rowOff>0</xdr:rowOff>
    </xdr:from>
    <xdr:ext cx="13068300" cy="1276350"/>
    <xdr:sp>
      <xdr:nvSpPr>
        <xdr:cNvPr id="1" name="1 Rectángulo redondeado"/>
        <xdr:cNvSpPr>
          <a:spLocks/>
        </xdr:cNvSpPr>
      </xdr:nvSpPr>
      <xdr:spPr>
        <a:xfrm>
          <a:off x="1028700" y="190500"/>
          <a:ext cx="13068300"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resultados nacionales
</a:t>
          </a:r>
          <a:r>
            <a:rPr lang="en-US" cap="none" sz="1800" b="1" i="0" u="none" baseline="0">
              <a:solidFill>
                <a:srgbClr val="FFFFFF"/>
              </a:solidFill>
            </a:rPr>
            <a:t>Año 2019</a:t>
          </a:r>
        </a:p>
      </xdr:txBody>
    </xdr:sp>
    <xdr:clientData/>
  </xdr:oneCellAnchor>
  <xdr:oneCellAnchor>
    <xdr:from>
      <xdr:col>2</xdr:col>
      <xdr:colOff>0</xdr:colOff>
      <xdr:row>8</xdr:row>
      <xdr:rowOff>133350</xdr:rowOff>
    </xdr:from>
    <xdr:ext cx="13068300" cy="352425"/>
    <xdr:sp>
      <xdr:nvSpPr>
        <xdr:cNvPr id="2" name="2 Rectángulo redondeado"/>
        <xdr:cNvSpPr>
          <a:spLocks/>
        </xdr:cNvSpPr>
      </xdr:nvSpPr>
      <xdr:spPr>
        <a:xfrm>
          <a:off x="1019175" y="1657350"/>
          <a:ext cx="130683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DURACIÓN DE LA PENA, SEXO, EDAD Y NACIONALIDAD</a:t>
          </a:r>
        </a:p>
      </xdr:txBody>
    </xdr:sp>
    <xdr:clientData/>
  </xdr:oneCellAnchor>
  <xdr:twoCellAnchor>
    <xdr:from>
      <xdr:col>20</xdr:col>
      <xdr:colOff>428625</xdr:colOff>
      <xdr:row>3</xdr:row>
      <xdr:rowOff>0</xdr:rowOff>
    </xdr:from>
    <xdr:to>
      <xdr:col>22</xdr:col>
      <xdr:colOff>304800</xdr:colOff>
      <xdr:row>5</xdr:row>
      <xdr:rowOff>161925</xdr:rowOff>
    </xdr:to>
    <xdr:sp>
      <xdr:nvSpPr>
        <xdr:cNvPr id="3" name="3 Pentágono">
          <a:hlinkClick r:id="rId1"/>
        </xdr:cNvPr>
        <xdr:cNvSpPr>
          <a:spLocks/>
        </xdr:cNvSpPr>
      </xdr:nvSpPr>
      <xdr:spPr>
        <a:xfrm flipH="1">
          <a:off x="16459200" y="571500"/>
          <a:ext cx="1323975" cy="542925"/>
        </a:xfrm>
        <a:prstGeom prst="homePlate">
          <a:avLst>
            <a:gd name="adj" fmla="val 27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733425</xdr:colOff>
      <xdr:row>1</xdr:row>
      <xdr:rowOff>0</xdr:rowOff>
    </xdr:from>
    <xdr:ext cx="9344025" cy="1257300"/>
    <xdr:sp>
      <xdr:nvSpPr>
        <xdr:cNvPr id="1" name="4 Rectángulo redondeado"/>
        <xdr:cNvSpPr>
          <a:spLocks/>
        </xdr:cNvSpPr>
      </xdr:nvSpPr>
      <xdr:spPr>
        <a:xfrm>
          <a:off x="733425" y="190500"/>
          <a:ext cx="9344025"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nacionales
</a:t>
          </a:r>
          <a:r>
            <a:rPr lang="en-US" cap="none" sz="1800" b="1" i="0" u="none" baseline="0">
              <a:solidFill>
                <a:srgbClr val="FFFFFF"/>
              </a:solidFill>
            </a:rPr>
            <a:t>Año 2019</a:t>
          </a:r>
        </a:p>
      </xdr:txBody>
    </xdr:sp>
    <xdr:clientData/>
  </xdr:oneCellAnchor>
  <xdr:oneCellAnchor>
    <xdr:from>
      <xdr:col>0</xdr:col>
      <xdr:colOff>723900</xdr:colOff>
      <xdr:row>8</xdr:row>
      <xdr:rowOff>123825</xdr:rowOff>
    </xdr:from>
    <xdr:ext cx="9344025" cy="352425"/>
    <xdr:sp>
      <xdr:nvSpPr>
        <xdr:cNvPr id="2" name="5 Rectángulo redondeado"/>
        <xdr:cNvSpPr>
          <a:spLocks/>
        </xdr:cNvSpPr>
      </xdr:nvSpPr>
      <xdr:spPr>
        <a:xfrm>
          <a:off x="723900" y="1647825"/>
          <a:ext cx="934402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DURACIÓN DE LA PENA Y TIPO DE DELITO</a:t>
          </a:r>
        </a:p>
      </xdr:txBody>
    </xdr:sp>
    <xdr:clientData/>
  </xdr:oneCellAnchor>
  <xdr:twoCellAnchor>
    <xdr:from>
      <xdr:col>9</xdr:col>
      <xdr:colOff>57150</xdr:colOff>
      <xdr:row>2</xdr:row>
      <xdr:rowOff>133350</xdr:rowOff>
    </xdr:from>
    <xdr:to>
      <xdr:col>10</xdr:col>
      <xdr:colOff>619125</xdr:colOff>
      <xdr:row>5</xdr:row>
      <xdr:rowOff>95250</xdr:rowOff>
    </xdr:to>
    <xdr:sp>
      <xdr:nvSpPr>
        <xdr:cNvPr id="3" name="6 Pentágono">
          <a:hlinkClick r:id="rId1"/>
        </xdr:cNvPr>
        <xdr:cNvSpPr>
          <a:spLocks/>
        </xdr:cNvSpPr>
      </xdr:nvSpPr>
      <xdr:spPr>
        <a:xfrm flipH="1">
          <a:off x="11077575" y="514350"/>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27412950" cy="1257300"/>
    <xdr:sp>
      <xdr:nvSpPr>
        <xdr:cNvPr id="1" name="1 Rectángulo redondeado"/>
        <xdr:cNvSpPr>
          <a:spLocks/>
        </xdr:cNvSpPr>
      </xdr:nvSpPr>
      <xdr:spPr>
        <a:xfrm>
          <a:off x="781050" y="190500"/>
          <a:ext cx="27412950"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POR COMUNIDADES Y CIUDADES AUTÓNOMAS
</a:t>
          </a:r>
          <a:r>
            <a:rPr lang="en-US" cap="none" sz="1800" b="1" i="0" u="none" baseline="0">
              <a:solidFill>
                <a:srgbClr val="FFFFFF"/>
              </a:solidFill>
            </a:rPr>
            <a:t>Año 2019</a:t>
          </a:r>
        </a:p>
      </xdr:txBody>
    </xdr:sp>
    <xdr:clientData/>
  </xdr:oneCellAnchor>
  <xdr:oneCellAnchor>
    <xdr:from>
      <xdr:col>1</xdr:col>
      <xdr:colOff>9525</xdr:colOff>
      <xdr:row>8</xdr:row>
      <xdr:rowOff>123825</xdr:rowOff>
    </xdr:from>
    <xdr:ext cx="27412950" cy="352425"/>
    <xdr:sp>
      <xdr:nvSpPr>
        <xdr:cNvPr id="2" name="2 Rectángulo redondeado"/>
        <xdr:cNvSpPr>
          <a:spLocks/>
        </xdr:cNvSpPr>
      </xdr:nvSpPr>
      <xdr:spPr>
        <a:xfrm>
          <a:off x="771525" y="1647825"/>
          <a:ext cx="2741295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SEXO.</a:t>
          </a:r>
        </a:p>
      </xdr:txBody>
    </xdr:sp>
    <xdr:clientData/>
  </xdr:oneCellAnchor>
  <xdr:twoCellAnchor>
    <xdr:from>
      <xdr:col>38</xdr:col>
      <xdr:colOff>19050</xdr:colOff>
      <xdr:row>3</xdr:row>
      <xdr:rowOff>152400</xdr:rowOff>
    </xdr:from>
    <xdr:to>
      <xdr:col>39</xdr:col>
      <xdr:colOff>581025</xdr:colOff>
      <xdr:row>6</xdr:row>
      <xdr:rowOff>114300</xdr:rowOff>
    </xdr:to>
    <xdr:sp>
      <xdr:nvSpPr>
        <xdr:cNvPr id="3" name="3 Pentágono">
          <a:hlinkClick r:id="rId1"/>
        </xdr:cNvPr>
        <xdr:cNvSpPr>
          <a:spLocks/>
        </xdr:cNvSpPr>
      </xdr:nvSpPr>
      <xdr:spPr>
        <a:xfrm flipH="1">
          <a:off x="28946475" y="723900"/>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C8:M32"/>
  <sheetViews>
    <sheetView tabSelected="1" zoomScalePageLayoutView="0" workbookViewId="0" topLeftCell="A1">
      <selection activeCell="D21" sqref="D21:H21"/>
    </sheetView>
  </sheetViews>
  <sheetFormatPr defaultColWidth="11.421875" defaultRowHeight="12.75"/>
  <cols>
    <col min="1" max="1" width="11.00390625" style="1" customWidth="1"/>
    <col min="2" max="2" width="10.57421875" style="1" customWidth="1"/>
    <col min="3" max="3" width="14.140625" style="1" customWidth="1"/>
    <col min="4" max="5" width="11.421875" style="1" customWidth="1"/>
    <col min="6" max="6" width="44.28125" style="1" customWidth="1"/>
    <col min="7" max="16384" width="11.421875" style="1" customWidth="1"/>
  </cols>
  <sheetData>
    <row r="2" ht="12.75"/>
    <row r="3" ht="12.75"/>
    <row r="4" ht="12.75"/>
    <row r="5" ht="12.75"/>
    <row r="6" ht="12.75"/>
    <row r="7" ht="12.75"/>
    <row r="8" spans="5:6" ht="19.5" customHeight="1">
      <c r="E8" s="128"/>
      <c r="F8" s="128"/>
    </row>
    <row r="9" spans="5:6" ht="19.5" customHeight="1">
      <c r="E9" s="2"/>
      <c r="F9" s="3"/>
    </row>
    <row r="10" ht="17.25" customHeight="1">
      <c r="F10" s="4"/>
    </row>
    <row r="11" ht="17.25" customHeight="1">
      <c r="F11" s="4"/>
    </row>
    <row r="12" ht="17.25" customHeight="1">
      <c r="F12" s="4"/>
    </row>
    <row r="13" ht="15" customHeight="1">
      <c r="F13" s="5"/>
    </row>
    <row r="14" ht="12" customHeight="1"/>
    <row r="15" spans="3:12" s="24" customFormat="1" ht="14.25" customHeight="1">
      <c r="C15" s="36" t="s">
        <v>0</v>
      </c>
      <c r="H15" s="25"/>
      <c r="I15" s="25"/>
      <c r="J15" s="25"/>
      <c r="K15" s="25"/>
      <c r="L15" s="25"/>
    </row>
    <row r="16" spans="3:12" s="24" customFormat="1" ht="14.25" customHeight="1">
      <c r="C16" s="39"/>
      <c r="H16" s="25"/>
      <c r="I16" s="25"/>
      <c r="J16" s="25"/>
      <c r="K16" s="25"/>
      <c r="L16" s="25"/>
    </row>
    <row r="17" spans="4:12" s="24" customFormat="1" ht="14.25" customHeight="1">
      <c r="D17" s="36"/>
      <c r="H17" s="25"/>
      <c r="I17" s="25"/>
      <c r="J17" s="25"/>
      <c r="K17" s="25"/>
      <c r="L17" s="25"/>
    </row>
    <row r="18" spans="3:13" s="24" customFormat="1" ht="18" customHeight="1">
      <c r="C18" s="36" t="s">
        <v>92</v>
      </c>
      <c r="D18" s="36"/>
      <c r="E18" s="36"/>
      <c r="F18" s="36"/>
      <c r="I18" s="25"/>
      <c r="J18" s="25"/>
      <c r="K18" s="25"/>
      <c r="L18" s="25"/>
      <c r="M18" s="25"/>
    </row>
    <row r="19" spans="3:13" s="24" customFormat="1" ht="18" customHeight="1">
      <c r="C19" s="39"/>
      <c r="D19" s="36"/>
      <c r="E19" s="36"/>
      <c r="F19" s="36"/>
      <c r="I19" s="25"/>
      <c r="J19" s="25"/>
      <c r="K19" s="25"/>
      <c r="L19" s="25"/>
      <c r="M19" s="25"/>
    </row>
    <row r="20" spans="4:13" s="24" customFormat="1" ht="19.5" customHeight="1">
      <c r="D20" s="126" t="s">
        <v>89</v>
      </c>
      <c r="E20" s="126"/>
      <c r="F20" s="126"/>
      <c r="G20" s="126"/>
      <c r="H20" s="126"/>
      <c r="I20" s="25"/>
      <c r="J20" s="25"/>
      <c r="K20" s="25"/>
      <c r="L20" s="25"/>
      <c r="M20" s="25"/>
    </row>
    <row r="21" spans="4:13" s="24" customFormat="1" ht="19.5" customHeight="1">
      <c r="D21" s="126" t="s">
        <v>90</v>
      </c>
      <c r="E21" s="126"/>
      <c r="F21" s="126"/>
      <c r="G21" s="126"/>
      <c r="H21" s="126"/>
      <c r="I21" s="25"/>
      <c r="J21" s="25"/>
      <c r="K21" s="25"/>
      <c r="L21" s="25"/>
      <c r="M21" s="25"/>
    </row>
    <row r="22" spans="4:13" s="24" customFormat="1" ht="19.5" customHeight="1">
      <c r="D22" s="126" t="s">
        <v>88</v>
      </c>
      <c r="E22" s="126"/>
      <c r="F22" s="126"/>
      <c r="G22" s="126"/>
      <c r="H22" s="126"/>
      <c r="I22" s="25"/>
      <c r="J22" s="25"/>
      <c r="K22" s="25"/>
      <c r="L22" s="25"/>
      <c r="M22" s="25"/>
    </row>
    <row r="23" spans="4:13" s="24" customFormat="1" ht="19.5" customHeight="1">
      <c r="D23" s="126" t="s">
        <v>59</v>
      </c>
      <c r="E23" s="126"/>
      <c r="F23" s="126"/>
      <c r="G23" s="126"/>
      <c r="H23" s="126"/>
      <c r="I23" s="25"/>
      <c r="J23" s="25"/>
      <c r="K23" s="25"/>
      <c r="L23" s="25"/>
      <c r="M23" s="25"/>
    </row>
    <row r="24" spans="4:13" s="24" customFormat="1" ht="19.5" customHeight="1">
      <c r="D24" s="126" t="s">
        <v>91</v>
      </c>
      <c r="E24" s="126"/>
      <c r="F24" s="126"/>
      <c r="G24" s="126"/>
      <c r="H24" s="126"/>
      <c r="I24" s="126"/>
      <c r="J24" s="126"/>
      <c r="K24" s="25"/>
      <c r="L24" s="25"/>
      <c r="M24" s="25"/>
    </row>
    <row r="25" spans="4:13" s="24" customFormat="1" ht="19.5" customHeight="1">
      <c r="D25" s="126" t="s">
        <v>60</v>
      </c>
      <c r="E25" s="126"/>
      <c r="F25" s="126"/>
      <c r="G25" s="126"/>
      <c r="H25" s="126"/>
      <c r="I25" s="25"/>
      <c r="J25" s="25"/>
      <c r="K25" s="25"/>
      <c r="L25" s="25"/>
      <c r="M25" s="25"/>
    </row>
    <row r="26" spans="4:13" s="24" customFormat="1" ht="19.5" customHeight="1">
      <c r="D26" s="37"/>
      <c r="E26" s="37"/>
      <c r="F26" s="37"/>
      <c r="G26" s="38"/>
      <c r="H26" s="38"/>
      <c r="I26" s="25"/>
      <c r="J26" s="25"/>
      <c r="K26" s="25"/>
      <c r="L26" s="25"/>
      <c r="M26" s="25"/>
    </row>
    <row r="27" spans="3:13" s="24" customFormat="1" ht="18" customHeight="1">
      <c r="C27" s="36" t="s">
        <v>120</v>
      </c>
      <c r="D27" s="36"/>
      <c r="E27" s="36"/>
      <c r="F27" s="36"/>
      <c r="I27" s="25"/>
      <c r="J27" s="25"/>
      <c r="K27" s="25"/>
      <c r="L27" s="25"/>
      <c r="M27" s="25"/>
    </row>
    <row r="28" spans="3:13" s="24" customFormat="1" ht="18" customHeight="1">
      <c r="C28" s="39"/>
      <c r="D28" s="36"/>
      <c r="E28" s="36"/>
      <c r="F28" s="36"/>
      <c r="I28" s="25"/>
      <c r="J28" s="25"/>
      <c r="K28" s="25"/>
      <c r="L28" s="25"/>
      <c r="M28" s="25"/>
    </row>
    <row r="29" spans="4:13" s="24" customFormat="1" ht="19.5" customHeight="1">
      <c r="D29" s="126" t="s">
        <v>115</v>
      </c>
      <c r="E29" s="126"/>
      <c r="F29" s="126"/>
      <c r="G29" s="126"/>
      <c r="H29" s="126"/>
      <c r="I29" s="25"/>
      <c r="J29" s="25"/>
      <c r="K29" s="25"/>
      <c r="L29" s="25"/>
      <c r="M29" s="25"/>
    </row>
    <row r="30" spans="4:13" s="24" customFormat="1" ht="19.5" customHeight="1">
      <c r="D30" s="126" t="s">
        <v>116</v>
      </c>
      <c r="E30" s="126"/>
      <c r="F30" s="126"/>
      <c r="G30" s="126"/>
      <c r="H30" s="126"/>
      <c r="I30" s="25"/>
      <c r="J30" s="25"/>
      <c r="K30" s="25"/>
      <c r="L30" s="25"/>
      <c r="M30" s="25"/>
    </row>
    <row r="31" spans="4:13" s="24" customFormat="1" ht="19.5" customHeight="1">
      <c r="D31" s="126" t="s">
        <v>119</v>
      </c>
      <c r="E31" s="126"/>
      <c r="F31" s="126"/>
      <c r="G31" s="126"/>
      <c r="H31" s="126"/>
      <c r="I31" s="25"/>
      <c r="J31" s="25"/>
      <c r="K31" s="25"/>
      <c r="L31" s="25"/>
      <c r="M31" s="25"/>
    </row>
    <row r="32" spans="4:13" s="24" customFormat="1" ht="19.5" customHeight="1">
      <c r="D32" s="127"/>
      <c r="E32" s="127"/>
      <c r="F32" s="127"/>
      <c r="G32" s="127"/>
      <c r="H32" s="127"/>
      <c r="I32" s="25"/>
      <c r="J32" s="25"/>
      <c r="K32" s="25"/>
      <c r="L32" s="25"/>
      <c r="M32" s="25"/>
    </row>
  </sheetData>
  <sheetProtection/>
  <mergeCells count="11">
    <mergeCell ref="E8:F8"/>
    <mergeCell ref="D20:H20"/>
    <mergeCell ref="D21:H21"/>
    <mergeCell ref="D22:H22"/>
    <mergeCell ref="D29:H29"/>
    <mergeCell ref="D30:H30"/>
    <mergeCell ref="D31:H31"/>
    <mergeCell ref="D32:H32"/>
    <mergeCell ref="D25:H25"/>
    <mergeCell ref="D24:J24"/>
    <mergeCell ref="D23:H23"/>
  </mergeCells>
  <hyperlinks>
    <hyperlink ref="C15" location="Fuente!A1" display="Fuente"/>
    <hyperlink ref="D20:H20" location="'5.1'!A1" display="5.1 Penas según tipo de pena y sexo del infractor"/>
    <hyperlink ref="D21:H21" location="'5.2'!A1" display="5.2 Penas según tipo de pena y edad del infractor"/>
    <hyperlink ref="D22:H22" location="'5.3'!A1" display="5.3 Penas según tipo de pena y nacionalidad del infractor"/>
    <hyperlink ref="D23:H23" location="'5.4'!A1" display="5.4 Penas según tipo de pena y tipo de delito"/>
    <hyperlink ref="D24:H24" location="'5.5'!A1" display="5.5 Penas de prisión según duración de la pena, edad, sexo y nacionalidad del infractor"/>
    <hyperlink ref="D25:H25" location="'5.6'!A1" display="5.6 Penas de prisión según duración de la pena y tipo de delito"/>
    <hyperlink ref="D29:H29" location="'6.1'!A1" display="6.1 Penas según sexo"/>
    <hyperlink ref="D30:H30" location="'6.2'!A1" display="6.2 Penas según edad"/>
    <hyperlink ref="D31:H31" location="'6.2'!A1" display="6.2 Penas según edad"/>
  </hyperlinks>
  <printOptions/>
  <pageMargins left="0.75" right="0.75" top="1" bottom="1" header="0" footer="0"/>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Hoja5"/>
  <dimension ref="C11:W144"/>
  <sheetViews>
    <sheetView zoomScalePageLayoutView="0" workbookViewId="0" topLeftCell="A1">
      <selection activeCell="A4" sqref="A4"/>
    </sheetView>
  </sheetViews>
  <sheetFormatPr defaultColWidth="11.421875" defaultRowHeight="12.75"/>
  <cols>
    <col min="1" max="1" width="11.421875" style="1" customWidth="1"/>
    <col min="2" max="2" width="12.28125" style="1" customWidth="1"/>
    <col min="3" max="3" width="32.8515625" style="1" customWidth="1"/>
    <col min="4" max="5" width="14.7109375" style="7" customWidth="1"/>
    <col min="6" max="23" width="14.7109375" style="1" customWidth="1"/>
    <col min="24" max="16384" width="11.421875" style="1" customWidth="1"/>
  </cols>
  <sheetData>
    <row r="2" ht="15"/>
    <row r="3" ht="15"/>
    <row r="4" ht="15"/>
    <row r="5" ht="15"/>
    <row r="6" ht="15"/>
    <row r="7" ht="15"/>
    <row r="8" ht="15"/>
    <row r="9" ht="15"/>
    <row r="10" ht="15"/>
    <row r="11" spans="3:8" ht="18">
      <c r="C11" s="6"/>
      <c r="H11"/>
    </row>
    <row r="12" ht="15">
      <c r="C12" s="8"/>
    </row>
    <row r="13" ht="24" customHeight="1">
      <c r="C13" s="54" t="s">
        <v>12</v>
      </c>
    </row>
    <row r="14" spans="3:9" ht="24" customHeight="1">
      <c r="C14" s="22"/>
      <c r="D14" s="9"/>
      <c r="E14" s="9"/>
      <c r="F14" s="10"/>
      <c r="G14" s="10"/>
      <c r="H14" s="10"/>
      <c r="I14" s="10"/>
    </row>
    <row r="15" spans="3:23" s="32" customFormat="1" ht="32.25" customHeight="1" thickBot="1">
      <c r="C15" s="32" t="s">
        <v>75</v>
      </c>
      <c r="D15" s="92" t="s">
        <v>95</v>
      </c>
      <c r="E15" s="93" t="s">
        <v>96</v>
      </c>
      <c r="F15" s="93" t="s">
        <v>97</v>
      </c>
      <c r="G15" s="92" t="s">
        <v>98</v>
      </c>
      <c r="H15" s="93" t="s">
        <v>99</v>
      </c>
      <c r="I15" s="93" t="s">
        <v>100</v>
      </c>
      <c r="J15" s="92" t="s">
        <v>101</v>
      </c>
      <c r="K15" s="93" t="s">
        <v>102</v>
      </c>
      <c r="L15" s="93" t="s">
        <v>103</v>
      </c>
      <c r="M15" s="92" t="s">
        <v>104</v>
      </c>
      <c r="N15" s="93" t="s">
        <v>105</v>
      </c>
      <c r="O15" s="93" t="s">
        <v>106</v>
      </c>
      <c r="P15" s="92" t="s">
        <v>107</v>
      </c>
      <c r="Q15" s="93" t="s">
        <v>108</v>
      </c>
      <c r="R15" s="93" t="s">
        <v>109</v>
      </c>
      <c r="S15" s="92" t="s">
        <v>110</v>
      </c>
      <c r="T15" s="93" t="s">
        <v>111</v>
      </c>
      <c r="U15" s="93" t="s">
        <v>112</v>
      </c>
      <c r="V15" s="92" t="s">
        <v>113</v>
      </c>
      <c r="W15" s="105" t="s">
        <v>114</v>
      </c>
    </row>
    <row r="16" spans="3:23" ht="13.5" thickBot="1">
      <c r="C16" s="101" t="s">
        <v>11</v>
      </c>
      <c r="D16" s="74"/>
      <c r="E16" s="74"/>
      <c r="F16" s="74"/>
      <c r="G16" s="74"/>
      <c r="H16" s="74"/>
      <c r="I16" s="74"/>
      <c r="J16" s="74"/>
      <c r="K16" s="74"/>
      <c r="L16" s="74"/>
      <c r="M16" s="74"/>
      <c r="N16" s="74"/>
      <c r="O16" s="74"/>
      <c r="P16" s="74"/>
      <c r="Q16" s="74"/>
      <c r="R16" s="74"/>
      <c r="S16" s="74"/>
      <c r="T16" s="74"/>
      <c r="U16" s="74"/>
      <c r="V16" s="74"/>
      <c r="W16" s="74"/>
    </row>
    <row r="17" spans="3:23" ht="13.5" thickBot="1">
      <c r="C17" s="52" t="s">
        <v>78</v>
      </c>
      <c r="D17" s="76">
        <v>769459</v>
      </c>
      <c r="E17" s="76">
        <v>145208</v>
      </c>
      <c r="F17" s="76">
        <v>18073</v>
      </c>
      <c r="G17" s="76">
        <v>16501</v>
      </c>
      <c r="H17" s="76">
        <v>23278</v>
      </c>
      <c r="I17" s="76">
        <v>41705</v>
      </c>
      <c r="J17" s="76">
        <v>9094</v>
      </c>
      <c r="K17" s="76">
        <v>30228</v>
      </c>
      <c r="L17" s="76">
        <v>25071</v>
      </c>
      <c r="M17" s="76">
        <v>120836</v>
      </c>
      <c r="N17" s="76">
        <v>104511</v>
      </c>
      <c r="O17" s="76">
        <v>13867</v>
      </c>
      <c r="P17" s="76">
        <v>38553</v>
      </c>
      <c r="Q17" s="76">
        <v>97352</v>
      </c>
      <c r="R17" s="76">
        <v>27295</v>
      </c>
      <c r="S17" s="76">
        <v>9701</v>
      </c>
      <c r="T17" s="76">
        <v>34771</v>
      </c>
      <c r="U17" s="76">
        <v>4844</v>
      </c>
      <c r="V17" s="76">
        <v>4683</v>
      </c>
      <c r="W17" s="76">
        <v>3888</v>
      </c>
    </row>
    <row r="18" spans="3:23" ht="13.5" thickBot="1">
      <c r="C18" s="51" t="s">
        <v>79</v>
      </c>
      <c r="D18" s="71">
        <v>57494</v>
      </c>
      <c r="E18" s="71">
        <v>9716</v>
      </c>
      <c r="F18" s="71">
        <v>1380</v>
      </c>
      <c r="G18" s="71">
        <v>1015</v>
      </c>
      <c r="H18" s="71">
        <v>1643</v>
      </c>
      <c r="I18" s="71">
        <v>2587</v>
      </c>
      <c r="J18" s="71">
        <v>715</v>
      </c>
      <c r="K18" s="71">
        <v>1917</v>
      </c>
      <c r="L18" s="71">
        <v>1696</v>
      </c>
      <c r="M18" s="71">
        <v>11628</v>
      </c>
      <c r="N18" s="71">
        <v>7726</v>
      </c>
      <c r="O18" s="71">
        <v>884</v>
      </c>
      <c r="P18" s="71">
        <v>2192</v>
      </c>
      <c r="Q18" s="71">
        <v>7330</v>
      </c>
      <c r="R18" s="71">
        <v>2002</v>
      </c>
      <c r="S18" s="71">
        <v>696</v>
      </c>
      <c r="T18" s="71">
        <v>2987</v>
      </c>
      <c r="U18" s="71">
        <v>349</v>
      </c>
      <c r="V18" s="71">
        <v>477</v>
      </c>
      <c r="W18" s="71">
        <v>554</v>
      </c>
    </row>
    <row r="19" spans="3:23" ht="13.5" thickBot="1">
      <c r="C19" s="51" t="s">
        <v>80</v>
      </c>
      <c r="D19" s="71">
        <v>102672</v>
      </c>
      <c r="E19" s="71">
        <v>18532</v>
      </c>
      <c r="F19" s="71">
        <v>2360</v>
      </c>
      <c r="G19" s="71">
        <v>1758</v>
      </c>
      <c r="H19" s="71">
        <v>2963</v>
      </c>
      <c r="I19" s="71">
        <v>4947</v>
      </c>
      <c r="J19" s="71">
        <v>1150</v>
      </c>
      <c r="K19" s="71">
        <v>3810</v>
      </c>
      <c r="L19" s="71">
        <v>3411</v>
      </c>
      <c r="M19" s="71">
        <v>18039</v>
      </c>
      <c r="N19" s="71">
        <v>13358</v>
      </c>
      <c r="O19" s="71">
        <v>1750</v>
      </c>
      <c r="P19" s="71">
        <v>4404</v>
      </c>
      <c r="Q19" s="71">
        <v>13834</v>
      </c>
      <c r="R19" s="71">
        <v>3598</v>
      </c>
      <c r="S19" s="71">
        <v>1423</v>
      </c>
      <c r="T19" s="71">
        <v>4824</v>
      </c>
      <c r="U19" s="71">
        <v>644</v>
      </c>
      <c r="V19" s="71">
        <v>977</v>
      </c>
      <c r="W19" s="71">
        <v>890</v>
      </c>
    </row>
    <row r="20" spans="3:23" ht="13.5" thickBot="1">
      <c r="C20" s="51" t="s">
        <v>81</v>
      </c>
      <c r="D20" s="71">
        <v>108831</v>
      </c>
      <c r="E20" s="71">
        <v>20839</v>
      </c>
      <c r="F20" s="71">
        <v>2402</v>
      </c>
      <c r="G20" s="71">
        <v>2006</v>
      </c>
      <c r="H20" s="71">
        <v>3696</v>
      </c>
      <c r="I20" s="71">
        <v>5716</v>
      </c>
      <c r="J20" s="71">
        <v>1207</v>
      </c>
      <c r="K20" s="71">
        <v>3935</v>
      </c>
      <c r="L20" s="71">
        <v>3695</v>
      </c>
      <c r="M20" s="71">
        <v>18089</v>
      </c>
      <c r="N20" s="71">
        <v>13744</v>
      </c>
      <c r="O20" s="71">
        <v>1957</v>
      </c>
      <c r="P20" s="71">
        <v>4731</v>
      </c>
      <c r="Q20" s="71">
        <v>14275</v>
      </c>
      <c r="R20" s="71">
        <v>4162</v>
      </c>
      <c r="S20" s="71">
        <v>1362</v>
      </c>
      <c r="T20" s="71">
        <v>4822</v>
      </c>
      <c r="U20" s="71">
        <v>612</v>
      </c>
      <c r="V20" s="71">
        <v>812</v>
      </c>
      <c r="W20" s="71">
        <v>769</v>
      </c>
    </row>
    <row r="21" spans="3:23" ht="13.5" thickBot="1">
      <c r="C21" s="51" t="s">
        <v>82</v>
      </c>
      <c r="D21" s="71">
        <v>112356</v>
      </c>
      <c r="E21" s="71">
        <v>22247</v>
      </c>
      <c r="F21" s="71">
        <v>2479</v>
      </c>
      <c r="G21" s="71">
        <v>2263</v>
      </c>
      <c r="H21" s="71">
        <v>3306</v>
      </c>
      <c r="I21" s="71">
        <v>5949</v>
      </c>
      <c r="J21" s="71">
        <v>1261</v>
      </c>
      <c r="K21" s="71">
        <v>4068</v>
      </c>
      <c r="L21" s="71">
        <v>3507</v>
      </c>
      <c r="M21" s="71">
        <v>18070</v>
      </c>
      <c r="N21" s="71">
        <v>15288</v>
      </c>
      <c r="O21" s="71">
        <v>2048</v>
      </c>
      <c r="P21" s="71">
        <v>5157</v>
      </c>
      <c r="Q21" s="71">
        <v>14697</v>
      </c>
      <c r="R21" s="71">
        <v>4103</v>
      </c>
      <c r="S21" s="71">
        <v>1310</v>
      </c>
      <c r="T21" s="71">
        <v>4733</v>
      </c>
      <c r="U21" s="71">
        <v>692</v>
      </c>
      <c r="V21" s="71">
        <v>647</v>
      </c>
      <c r="W21" s="71">
        <v>531</v>
      </c>
    </row>
    <row r="22" spans="3:23" ht="13.5" thickBot="1">
      <c r="C22" s="51" t="s">
        <v>83</v>
      </c>
      <c r="D22" s="71">
        <v>111781</v>
      </c>
      <c r="E22" s="71">
        <v>21439</v>
      </c>
      <c r="F22" s="71">
        <v>2849</v>
      </c>
      <c r="G22" s="71">
        <v>2361</v>
      </c>
      <c r="H22" s="71">
        <v>3251</v>
      </c>
      <c r="I22" s="71">
        <v>5956</v>
      </c>
      <c r="J22" s="71">
        <v>1242</v>
      </c>
      <c r="K22" s="71">
        <v>4115</v>
      </c>
      <c r="L22" s="71">
        <v>3641</v>
      </c>
      <c r="M22" s="71">
        <v>17470</v>
      </c>
      <c r="N22" s="71">
        <v>15758</v>
      </c>
      <c r="O22" s="71">
        <v>1913</v>
      </c>
      <c r="P22" s="71">
        <v>5478</v>
      </c>
      <c r="Q22" s="71">
        <v>13999</v>
      </c>
      <c r="R22" s="71">
        <v>4104</v>
      </c>
      <c r="S22" s="71">
        <v>1605</v>
      </c>
      <c r="T22" s="71">
        <v>4824</v>
      </c>
      <c r="U22" s="71">
        <v>799</v>
      </c>
      <c r="V22" s="71">
        <v>524</v>
      </c>
      <c r="W22" s="71">
        <v>453</v>
      </c>
    </row>
    <row r="23" spans="3:23" ht="13.5" thickBot="1">
      <c r="C23" s="51" t="s">
        <v>84</v>
      </c>
      <c r="D23" s="71">
        <v>169034</v>
      </c>
      <c r="E23" s="71">
        <v>31642</v>
      </c>
      <c r="F23" s="71">
        <v>4086</v>
      </c>
      <c r="G23" s="71">
        <v>4031</v>
      </c>
      <c r="H23" s="71">
        <v>5195</v>
      </c>
      <c r="I23" s="71">
        <v>9727</v>
      </c>
      <c r="J23" s="71">
        <v>2008</v>
      </c>
      <c r="K23" s="71">
        <v>7047</v>
      </c>
      <c r="L23" s="71">
        <v>5647</v>
      </c>
      <c r="M23" s="71">
        <v>24126</v>
      </c>
      <c r="N23" s="71">
        <v>24063</v>
      </c>
      <c r="O23" s="71">
        <v>2949</v>
      </c>
      <c r="P23" s="71">
        <v>9333</v>
      </c>
      <c r="Q23" s="71">
        <v>20826</v>
      </c>
      <c r="R23" s="71">
        <v>6069</v>
      </c>
      <c r="S23" s="71">
        <v>2230</v>
      </c>
      <c r="T23" s="71">
        <v>7811</v>
      </c>
      <c r="U23" s="71">
        <v>1067</v>
      </c>
      <c r="V23" s="71">
        <v>757</v>
      </c>
      <c r="W23" s="71">
        <v>420</v>
      </c>
    </row>
    <row r="24" spans="3:23" ht="13.5" thickBot="1">
      <c r="C24" s="51" t="s">
        <v>85</v>
      </c>
      <c r="D24" s="71">
        <v>75936</v>
      </c>
      <c r="E24" s="71">
        <v>14831</v>
      </c>
      <c r="F24" s="71">
        <v>1841</v>
      </c>
      <c r="G24" s="71">
        <v>2004</v>
      </c>
      <c r="H24" s="71">
        <v>2334</v>
      </c>
      <c r="I24" s="71">
        <v>4779</v>
      </c>
      <c r="J24" s="71">
        <v>982</v>
      </c>
      <c r="K24" s="71">
        <v>3660</v>
      </c>
      <c r="L24" s="71">
        <v>2572</v>
      </c>
      <c r="M24" s="71">
        <v>9742</v>
      </c>
      <c r="N24" s="71">
        <v>10169</v>
      </c>
      <c r="O24" s="71">
        <v>1655</v>
      </c>
      <c r="P24" s="71">
        <v>4701</v>
      </c>
      <c r="Q24" s="71">
        <v>8910</v>
      </c>
      <c r="R24" s="71">
        <v>2350</v>
      </c>
      <c r="S24" s="71">
        <v>773</v>
      </c>
      <c r="T24" s="71">
        <v>3511</v>
      </c>
      <c r="U24" s="71">
        <v>503</v>
      </c>
      <c r="V24" s="71">
        <v>401</v>
      </c>
      <c r="W24" s="71">
        <v>218</v>
      </c>
    </row>
    <row r="25" spans="3:23" ht="13.5" thickBot="1">
      <c r="C25" s="51" t="s">
        <v>86</v>
      </c>
      <c r="D25" s="71">
        <v>24055</v>
      </c>
      <c r="E25" s="71">
        <v>4575</v>
      </c>
      <c r="F25" s="71">
        <v>516</v>
      </c>
      <c r="G25" s="71">
        <v>781</v>
      </c>
      <c r="H25" s="71">
        <v>696</v>
      </c>
      <c r="I25" s="71">
        <v>1566</v>
      </c>
      <c r="J25" s="71">
        <v>439</v>
      </c>
      <c r="K25" s="71">
        <v>1249</v>
      </c>
      <c r="L25" s="71">
        <v>655</v>
      </c>
      <c r="M25" s="71">
        <v>2806</v>
      </c>
      <c r="N25" s="71">
        <v>3446</v>
      </c>
      <c r="O25" s="71">
        <v>556</v>
      </c>
      <c r="P25" s="71">
        <v>1810</v>
      </c>
      <c r="Q25" s="71">
        <v>2765</v>
      </c>
      <c r="R25" s="71">
        <v>740</v>
      </c>
      <c r="S25" s="71">
        <v>227</v>
      </c>
      <c r="T25" s="71">
        <v>965</v>
      </c>
      <c r="U25" s="71">
        <v>140</v>
      </c>
      <c r="V25" s="71">
        <v>82</v>
      </c>
      <c r="W25" s="71">
        <v>41</v>
      </c>
    </row>
    <row r="26" spans="3:23" ht="13.5" thickBot="1">
      <c r="C26" s="51" t="s">
        <v>87</v>
      </c>
      <c r="D26" s="71">
        <v>7300</v>
      </c>
      <c r="E26" s="71">
        <v>1387</v>
      </c>
      <c r="F26" s="71">
        <v>160</v>
      </c>
      <c r="G26" s="71">
        <v>282</v>
      </c>
      <c r="H26" s="71">
        <v>194</v>
      </c>
      <c r="I26" s="71">
        <v>478</v>
      </c>
      <c r="J26" s="71">
        <v>90</v>
      </c>
      <c r="K26" s="71">
        <v>427</v>
      </c>
      <c r="L26" s="71">
        <v>247</v>
      </c>
      <c r="M26" s="71">
        <v>866</v>
      </c>
      <c r="N26" s="71">
        <v>959</v>
      </c>
      <c r="O26" s="71">
        <v>155</v>
      </c>
      <c r="P26" s="71">
        <v>747</v>
      </c>
      <c r="Q26" s="71">
        <v>716</v>
      </c>
      <c r="R26" s="71">
        <v>167</v>
      </c>
      <c r="S26" s="71">
        <v>75</v>
      </c>
      <c r="T26" s="71">
        <v>294</v>
      </c>
      <c r="U26" s="71">
        <v>38</v>
      </c>
      <c r="V26" s="71">
        <v>6</v>
      </c>
      <c r="W26" s="71">
        <v>12</v>
      </c>
    </row>
    <row r="27" spans="3:23" ht="13.5" thickBot="1">
      <c r="C27" s="101" t="s">
        <v>24</v>
      </c>
      <c r="D27" s="74"/>
      <c r="E27" s="74"/>
      <c r="F27" s="74"/>
      <c r="G27" s="74"/>
      <c r="H27" s="74"/>
      <c r="I27" s="74"/>
      <c r="J27" s="74"/>
      <c r="K27" s="74"/>
      <c r="L27" s="74"/>
      <c r="M27" s="74"/>
      <c r="N27" s="74"/>
      <c r="O27" s="74"/>
      <c r="P27" s="74"/>
      <c r="Q27" s="74"/>
      <c r="R27" s="74"/>
      <c r="S27" s="74"/>
      <c r="T27" s="74"/>
      <c r="U27" s="74"/>
      <c r="V27" s="74"/>
      <c r="W27" s="74"/>
    </row>
    <row r="28" spans="3:23" ht="13.5" thickBot="1">
      <c r="C28" s="52" t="s">
        <v>78</v>
      </c>
      <c r="D28" s="76">
        <v>142513</v>
      </c>
      <c r="E28" s="76">
        <v>29260</v>
      </c>
      <c r="F28" s="76">
        <v>3206</v>
      </c>
      <c r="G28" s="76">
        <v>3034</v>
      </c>
      <c r="H28" s="76">
        <v>3897</v>
      </c>
      <c r="I28" s="76">
        <v>7059</v>
      </c>
      <c r="J28" s="76">
        <v>1566</v>
      </c>
      <c r="K28" s="76">
        <v>5245</v>
      </c>
      <c r="L28" s="76">
        <v>4527</v>
      </c>
      <c r="M28" s="76">
        <v>22940</v>
      </c>
      <c r="N28" s="76">
        <v>19116</v>
      </c>
      <c r="O28" s="76">
        <v>2267</v>
      </c>
      <c r="P28" s="76">
        <v>6967</v>
      </c>
      <c r="Q28" s="76">
        <v>17925</v>
      </c>
      <c r="R28" s="76">
        <v>4582</v>
      </c>
      <c r="S28" s="76">
        <v>1874</v>
      </c>
      <c r="T28" s="76">
        <v>5384</v>
      </c>
      <c r="U28" s="76">
        <v>782</v>
      </c>
      <c r="V28" s="76">
        <v>1669</v>
      </c>
      <c r="W28" s="102">
        <v>1213</v>
      </c>
    </row>
    <row r="29" spans="3:23" ht="13.5" thickBot="1">
      <c r="C29" s="51" t="s">
        <v>79</v>
      </c>
      <c r="D29" s="71">
        <v>12321</v>
      </c>
      <c r="E29" s="71">
        <v>2217</v>
      </c>
      <c r="F29" s="71">
        <v>277</v>
      </c>
      <c r="G29" s="71">
        <v>226</v>
      </c>
      <c r="H29" s="71">
        <v>351</v>
      </c>
      <c r="I29" s="71">
        <v>584</v>
      </c>
      <c r="J29" s="71">
        <v>152</v>
      </c>
      <c r="K29" s="71">
        <v>351</v>
      </c>
      <c r="L29" s="71">
        <v>378</v>
      </c>
      <c r="M29" s="71">
        <v>2439</v>
      </c>
      <c r="N29" s="71">
        <v>1579</v>
      </c>
      <c r="O29" s="71">
        <v>178</v>
      </c>
      <c r="P29" s="71">
        <v>502</v>
      </c>
      <c r="Q29" s="71">
        <v>1544</v>
      </c>
      <c r="R29" s="71">
        <v>411</v>
      </c>
      <c r="S29" s="71">
        <v>165</v>
      </c>
      <c r="T29" s="71">
        <v>543</v>
      </c>
      <c r="U29" s="71">
        <v>65</v>
      </c>
      <c r="V29" s="71">
        <v>185</v>
      </c>
      <c r="W29" s="71">
        <v>174</v>
      </c>
    </row>
    <row r="30" spans="3:23" ht="13.5" thickBot="1">
      <c r="C30" s="51" t="s">
        <v>80</v>
      </c>
      <c r="D30" s="71">
        <v>20259</v>
      </c>
      <c r="E30" s="71">
        <v>4003</v>
      </c>
      <c r="F30" s="71">
        <v>424</v>
      </c>
      <c r="G30" s="71">
        <v>368</v>
      </c>
      <c r="H30" s="71">
        <v>515</v>
      </c>
      <c r="I30" s="71">
        <v>930</v>
      </c>
      <c r="J30" s="71">
        <v>224</v>
      </c>
      <c r="K30" s="71">
        <v>691</v>
      </c>
      <c r="L30" s="71">
        <v>651</v>
      </c>
      <c r="M30" s="71">
        <v>3485</v>
      </c>
      <c r="N30" s="71">
        <v>2607</v>
      </c>
      <c r="O30" s="71">
        <v>306</v>
      </c>
      <c r="P30" s="71">
        <v>897</v>
      </c>
      <c r="Q30" s="71">
        <v>2666</v>
      </c>
      <c r="R30" s="71">
        <v>617</v>
      </c>
      <c r="S30" s="71">
        <v>283</v>
      </c>
      <c r="T30" s="71">
        <v>842</v>
      </c>
      <c r="U30" s="71">
        <v>103</v>
      </c>
      <c r="V30" s="71">
        <v>365</v>
      </c>
      <c r="W30" s="71">
        <v>282</v>
      </c>
    </row>
    <row r="31" spans="3:23" ht="13.5" thickBot="1">
      <c r="C31" s="51" t="s">
        <v>81</v>
      </c>
      <c r="D31" s="71">
        <v>21121</v>
      </c>
      <c r="E31" s="71">
        <v>4467</v>
      </c>
      <c r="F31" s="71">
        <v>439</v>
      </c>
      <c r="G31" s="71">
        <v>431</v>
      </c>
      <c r="H31" s="71">
        <v>626</v>
      </c>
      <c r="I31" s="71">
        <v>1006</v>
      </c>
      <c r="J31" s="71">
        <v>229</v>
      </c>
      <c r="K31" s="71">
        <v>712</v>
      </c>
      <c r="L31" s="71">
        <v>731</v>
      </c>
      <c r="M31" s="71">
        <v>3491</v>
      </c>
      <c r="N31" s="71">
        <v>2617</v>
      </c>
      <c r="O31" s="71">
        <v>366</v>
      </c>
      <c r="P31" s="71">
        <v>865</v>
      </c>
      <c r="Q31" s="71">
        <v>2719</v>
      </c>
      <c r="R31" s="71">
        <v>702</v>
      </c>
      <c r="S31" s="71">
        <v>271</v>
      </c>
      <c r="T31" s="71">
        <v>811</v>
      </c>
      <c r="U31" s="71">
        <v>102</v>
      </c>
      <c r="V31" s="71">
        <v>278</v>
      </c>
      <c r="W31" s="71">
        <v>258</v>
      </c>
    </row>
    <row r="32" spans="3:23" ht="13.5" thickBot="1">
      <c r="C32" s="51" t="s">
        <v>82</v>
      </c>
      <c r="D32" s="71">
        <v>22141</v>
      </c>
      <c r="E32" s="71">
        <v>4710</v>
      </c>
      <c r="F32" s="71">
        <v>448</v>
      </c>
      <c r="G32" s="71">
        <v>430</v>
      </c>
      <c r="H32" s="71">
        <v>622</v>
      </c>
      <c r="I32" s="71">
        <v>1096</v>
      </c>
      <c r="J32" s="71">
        <v>224</v>
      </c>
      <c r="K32" s="71">
        <v>766</v>
      </c>
      <c r="L32" s="71">
        <v>673</v>
      </c>
      <c r="M32" s="71">
        <v>3587</v>
      </c>
      <c r="N32" s="71">
        <v>2984</v>
      </c>
      <c r="O32" s="71">
        <v>363</v>
      </c>
      <c r="P32" s="71">
        <v>1021</v>
      </c>
      <c r="Q32" s="71">
        <v>2900</v>
      </c>
      <c r="R32" s="71">
        <v>753</v>
      </c>
      <c r="S32" s="71">
        <v>279</v>
      </c>
      <c r="T32" s="71">
        <v>738</v>
      </c>
      <c r="U32" s="71">
        <v>125</v>
      </c>
      <c r="V32" s="71">
        <v>244</v>
      </c>
      <c r="W32" s="71">
        <v>178</v>
      </c>
    </row>
    <row r="33" spans="3:23" ht="13.5" thickBot="1">
      <c r="C33" s="51" t="s">
        <v>83</v>
      </c>
      <c r="D33" s="71">
        <v>20705</v>
      </c>
      <c r="E33" s="71">
        <v>4246</v>
      </c>
      <c r="F33" s="71">
        <v>542</v>
      </c>
      <c r="G33" s="71">
        <v>462</v>
      </c>
      <c r="H33" s="71">
        <v>537</v>
      </c>
      <c r="I33" s="71">
        <v>986</v>
      </c>
      <c r="J33" s="71">
        <v>209</v>
      </c>
      <c r="K33" s="71">
        <v>739</v>
      </c>
      <c r="L33" s="71">
        <v>642</v>
      </c>
      <c r="M33" s="71">
        <v>3297</v>
      </c>
      <c r="N33" s="71">
        <v>2922</v>
      </c>
      <c r="O33" s="71">
        <v>323</v>
      </c>
      <c r="P33" s="71">
        <v>1052</v>
      </c>
      <c r="Q33" s="71">
        <v>2535</v>
      </c>
      <c r="R33" s="71">
        <v>695</v>
      </c>
      <c r="S33" s="71">
        <v>299</v>
      </c>
      <c r="T33" s="71">
        <v>742</v>
      </c>
      <c r="U33" s="71">
        <v>152</v>
      </c>
      <c r="V33" s="71">
        <v>179</v>
      </c>
      <c r="W33" s="71">
        <v>146</v>
      </c>
    </row>
    <row r="34" spans="3:23" ht="13.5" thickBot="1">
      <c r="C34" s="51" t="s">
        <v>84</v>
      </c>
      <c r="D34" s="71">
        <v>29540</v>
      </c>
      <c r="E34" s="71">
        <v>6121</v>
      </c>
      <c r="F34" s="71">
        <v>685</v>
      </c>
      <c r="G34" s="71">
        <v>700</v>
      </c>
      <c r="H34" s="71">
        <v>795</v>
      </c>
      <c r="I34" s="71">
        <v>1528</v>
      </c>
      <c r="J34" s="71">
        <v>326</v>
      </c>
      <c r="K34" s="71">
        <v>1209</v>
      </c>
      <c r="L34" s="71">
        <v>974</v>
      </c>
      <c r="M34" s="71">
        <v>4380</v>
      </c>
      <c r="N34" s="71">
        <v>4149</v>
      </c>
      <c r="O34" s="71">
        <v>436</v>
      </c>
      <c r="P34" s="71">
        <v>1631</v>
      </c>
      <c r="Q34" s="71">
        <v>3604</v>
      </c>
      <c r="R34" s="71">
        <v>968</v>
      </c>
      <c r="S34" s="71">
        <v>409</v>
      </c>
      <c r="T34" s="71">
        <v>1106</v>
      </c>
      <c r="U34" s="71">
        <v>155</v>
      </c>
      <c r="V34" s="71">
        <v>252</v>
      </c>
      <c r="W34" s="71">
        <v>112</v>
      </c>
    </row>
    <row r="35" spans="3:23" ht="13.5" thickBot="1">
      <c r="C35" s="51" t="s">
        <v>85</v>
      </c>
      <c r="D35" s="71">
        <v>11917</v>
      </c>
      <c r="E35" s="71">
        <v>2556</v>
      </c>
      <c r="F35" s="71">
        <v>295</v>
      </c>
      <c r="G35" s="71">
        <v>288</v>
      </c>
      <c r="H35" s="71">
        <v>340</v>
      </c>
      <c r="I35" s="71">
        <v>660</v>
      </c>
      <c r="J35" s="71">
        <v>137</v>
      </c>
      <c r="K35" s="71">
        <v>551</v>
      </c>
      <c r="L35" s="71">
        <v>359</v>
      </c>
      <c r="M35" s="71">
        <v>1669</v>
      </c>
      <c r="N35" s="71">
        <v>1613</v>
      </c>
      <c r="O35" s="71">
        <v>203</v>
      </c>
      <c r="P35" s="71">
        <v>664</v>
      </c>
      <c r="Q35" s="71">
        <v>1434</v>
      </c>
      <c r="R35" s="71">
        <v>316</v>
      </c>
      <c r="S35" s="71">
        <v>126</v>
      </c>
      <c r="T35" s="71">
        <v>459</v>
      </c>
      <c r="U35" s="71">
        <v>59</v>
      </c>
      <c r="V35" s="71">
        <v>141</v>
      </c>
      <c r="W35" s="71">
        <v>47</v>
      </c>
    </row>
    <row r="36" spans="3:23" ht="13.5" thickBot="1">
      <c r="C36" s="51" t="s">
        <v>86</v>
      </c>
      <c r="D36" s="71">
        <v>3481</v>
      </c>
      <c r="E36" s="71">
        <v>721</v>
      </c>
      <c r="F36" s="71">
        <v>79</v>
      </c>
      <c r="G36" s="71">
        <v>97</v>
      </c>
      <c r="H36" s="71">
        <v>91</v>
      </c>
      <c r="I36" s="71">
        <v>200</v>
      </c>
      <c r="J36" s="71">
        <v>53</v>
      </c>
      <c r="K36" s="71">
        <v>174</v>
      </c>
      <c r="L36" s="71">
        <v>81</v>
      </c>
      <c r="M36" s="71">
        <v>463</v>
      </c>
      <c r="N36" s="71">
        <v>522</v>
      </c>
      <c r="O36" s="71">
        <v>70</v>
      </c>
      <c r="P36" s="71">
        <v>213</v>
      </c>
      <c r="Q36" s="71">
        <v>427</v>
      </c>
      <c r="R36" s="71">
        <v>98</v>
      </c>
      <c r="S36" s="71">
        <v>34</v>
      </c>
      <c r="T36" s="71">
        <v>108</v>
      </c>
      <c r="U36" s="71">
        <v>16</v>
      </c>
      <c r="V36" s="71">
        <v>21</v>
      </c>
      <c r="W36" s="71">
        <v>13</v>
      </c>
    </row>
    <row r="37" spans="3:23" ht="13.5" thickBot="1">
      <c r="C37" s="51" t="s">
        <v>87</v>
      </c>
      <c r="D37" s="71">
        <v>1028</v>
      </c>
      <c r="E37" s="71">
        <v>219</v>
      </c>
      <c r="F37" s="71">
        <v>17</v>
      </c>
      <c r="G37" s="71">
        <v>32</v>
      </c>
      <c r="H37" s="71">
        <v>20</v>
      </c>
      <c r="I37" s="71">
        <v>69</v>
      </c>
      <c r="J37" s="71">
        <v>12</v>
      </c>
      <c r="K37" s="71">
        <v>52</v>
      </c>
      <c r="L37" s="71">
        <v>38</v>
      </c>
      <c r="M37" s="71">
        <v>129</v>
      </c>
      <c r="N37" s="71">
        <v>123</v>
      </c>
      <c r="O37" s="71">
        <v>22</v>
      </c>
      <c r="P37" s="71">
        <v>122</v>
      </c>
      <c r="Q37" s="71">
        <v>96</v>
      </c>
      <c r="R37" s="71">
        <v>22</v>
      </c>
      <c r="S37" s="71">
        <v>8</v>
      </c>
      <c r="T37" s="71">
        <v>35</v>
      </c>
      <c r="U37" s="71">
        <v>5</v>
      </c>
      <c r="V37" s="71">
        <v>4</v>
      </c>
      <c r="W37" s="71">
        <v>3</v>
      </c>
    </row>
    <row r="38" spans="3:23" ht="26.25" thickBot="1">
      <c r="C38" s="101" t="s">
        <v>28</v>
      </c>
      <c r="D38" s="74"/>
      <c r="E38" s="74"/>
      <c r="F38" s="74"/>
      <c r="G38" s="74"/>
      <c r="H38" s="74"/>
      <c r="I38" s="74"/>
      <c r="J38" s="74"/>
      <c r="K38" s="74"/>
      <c r="L38" s="74"/>
      <c r="M38" s="74"/>
      <c r="N38" s="74"/>
      <c r="O38" s="74"/>
      <c r="P38" s="74"/>
      <c r="Q38" s="74"/>
      <c r="R38" s="74"/>
      <c r="S38" s="74"/>
      <c r="T38" s="74"/>
      <c r="U38" s="74"/>
      <c r="V38" s="74"/>
      <c r="W38" s="74"/>
    </row>
    <row r="39" spans="3:23" ht="13.5" thickBot="1">
      <c r="C39" s="52" t="s">
        <v>78</v>
      </c>
      <c r="D39" s="76">
        <v>115567</v>
      </c>
      <c r="E39" s="76">
        <v>21354</v>
      </c>
      <c r="F39" s="76">
        <v>2553</v>
      </c>
      <c r="G39" s="76">
        <v>2436</v>
      </c>
      <c r="H39" s="76">
        <v>3201</v>
      </c>
      <c r="I39" s="76">
        <v>5978</v>
      </c>
      <c r="J39" s="76">
        <v>1338</v>
      </c>
      <c r="K39" s="76">
        <v>4443</v>
      </c>
      <c r="L39" s="76">
        <v>3969</v>
      </c>
      <c r="M39" s="76">
        <v>16340</v>
      </c>
      <c r="N39" s="76">
        <v>16879</v>
      </c>
      <c r="O39" s="76">
        <v>1902</v>
      </c>
      <c r="P39" s="76">
        <v>6012</v>
      </c>
      <c r="Q39" s="76">
        <v>16353</v>
      </c>
      <c r="R39" s="76">
        <v>4059</v>
      </c>
      <c r="S39" s="76">
        <v>1352</v>
      </c>
      <c r="T39" s="76">
        <v>5074</v>
      </c>
      <c r="U39" s="76">
        <v>741</v>
      </c>
      <c r="V39" s="76">
        <v>670</v>
      </c>
      <c r="W39" s="76">
        <v>913</v>
      </c>
    </row>
    <row r="40" spans="3:23" ht="13.5" thickBot="1">
      <c r="C40" s="51" t="s">
        <v>79</v>
      </c>
      <c r="D40" s="71">
        <v>9642</v>
      </c>
      <c r="E40" s="71">
        <v>1523</v>
      </c>
      <c r="F40" s="71">
        <v>206</v>
      </c>
      <c r="G40" s="71">
        <v>167</v>
      </c>
      <c r="H40" s="71">
        <v>283</v>
      </c>
      <c r="I40" s="71">
        <v>452</v>
      </c>
      <c r="J40" s="71">
        <v>118</v>
      </c>
      <c r="K40" s="71">
        <v>304</v>
      </c>
      <c r="L40" s="71">
        <v>315</v>
      </c>
      <c r="M40" s="71">
        <v>1674</v>
      </c>
      <c r="N40" s="71">
        <v>1352</v>
      </c>
      <c r="O40" s="71">
        <v>145</v>
      </c>
      <c r="P40" s="71">
        <v>413</v>
      </c>
      <c r="Q40" s="71">
        <v>1402</v>
      </c>
      <c r="R40" s="71">
        <v>362</v>
      </c>
      <c r="S40" s="71">
        <v>122</v>
      </c>
      <c r="T40" s="71">
        <v>526</v>
      </c>
      <c r="U40" s="71">
        <v>61</v>
      </c>
      <c r="V40" s="71">
        <v>70</v>
      </c>
      <c r="W40" s="71">
        <v>147</v>
      </c>
    </row>
    <row r="41" spans="3:23" ht="13.5" thickBot="1">
      <c r="C41" s="51" t="s">
        <v>80</v>
      </c>
      <c r="D41" s="71">
        <v>15894</v>
      </c>
      <c r="E41" s="71">
        <v>2809</v>
      </c>
      <c r="F41" s="71">
        <v>328</v>
      </c>
      <c r="G41" s="71">
        <v>277</v>
      </c>
      <c r="H41" s="71">
        <v>417</v>
      </c>
      <c r="I41" s="71">
        <v>788</v>
      </c>
      <c r="J41" s="71">
        <v>188</v>
      </c>
      <c r="K41" s="71">
        <v>595</v>
      </c>
      <c r="L41" s="71">
        <v>562</v>
      </c>
      <c r="M41" s="71">
        <v>2341</v>
      </c>
      <c r="N41" s="71">
        <v>2256</v>
      </c>
      <c r="O41" s="71">
        <v>230</v>
      </c>
      <c r="P41" s="71">
        <v>771</v>
      </c>
      <c r="Q41" s="71">
        <v>2382</v>
      </c>
      <c r="R41" s="71">
        <v>555</v>
      </c>
      <c r="S41" s="71">
        <v>192</v>
      </c>
      <c r="T41" s="71">
        <v>788</v>
      </c>
      <c r="U41" s="71">
        <v>94</v>
      </c>
      <c r="V41" s="71">
        <v>118</v>
      </c>
      <c r="W41" s="71">
        <v>203</v>
      </c>
    </row>
    <row r="42" spans="3:23" ht="13.5" thickBot="1">
      <c r="C42" s="51" t="s">
        <v>81</v>
      </c>
      <c r="D42" s="71">
        <v>16883</v>
      </c>
      <c r="E42" s="71">
        <v>3222</v>
      </c>
      <c r="F42" s="71">
        <v>350</v>
      </c>
      <c r="G42" s="71">
        <v>351</v>
      </c>
      <c r="H42" s="71">
        <v>496</v>
      </c>
      <c r="I42" s="71">
        <v>842</v>
      </c>
      <c r="J42" s="71">
        <v>197</v>
      </c>
      <c r="K42" s="71">
        <v>606</v>
      </c>
      <c r="L42" s="71">
        <v>640</v>
      </c>
      <c r="M42" s="71">
        <v>2415</v>
      </c>
      <c r="N42" s="71">
        <v>2310</v>
      </c>
      <c r="O42" s="71">
        <v>307</v>
      </c>
      <c r="P42" s="71">
        <v>728</v>
      </c>
      <c r="Q42" s="71">
        <v>2491</v>
      </c>
      <c r="R42" s="71">
        <v>612</v>
      </c>
      <c r="S42" s="71">
        <v>197</v>
      </c>
      <c r="T42" s="71">
        <v>728</v>
      </c>
      <c r="U42" s="71">
        <v>97</v>
      </c>
      <c r="V42" s="71">
        <v>110</v>
      </c>
      <c r="W42" s="71">
        <v>184</v>
      </c>
    </row>
    <row r="43" spans="3:23" ht="13.5" thickBot="1">
      <c r="C43" s="51" t="s">
        <v>82</v>
      </c>
      <c r="D43" s="71">
        <v>17901</v>
      </c>
      <c r="E43" s="71">
        <v>3484</v>
      </c>
      <c r="F43" s="71">
        <v>362</v>
      </c>
      <c r="G43" s="71">
        <v>375</v>
      </c>
      <c r="H43" s="71">
        <v>494</v>
      </c>
      <c r="I43" s="71">
        <v>944</v>
      </c>
      <c r="J43" s="71">
        <v>190</v>
      </c>
      <c r="K43" s="71">
        <v>627</v>
      </c>
      <c r="L43" s="71">
        <v>572</v>
      </c>
      <c r="M43" s="71">
        <v>2512</v>
      </c>
      <c r="N43" s="71">
        <v>2666</v>
      </c>
      <c r="O43" s="71">
        <v>304</v>
      </c>
      <c r="P43" s="71">
        <v>861</v>
      </c>
      <c r="Q43" s="71">
        <v>2618</v>
      </c>
      <c r="R43" s="71">
        <v>667</v>
      </c>
      <c r="S43" s="71">
        <v>206</v>
      </c>
      <c r="T43" s="71">
        <v>691</v>
      </c>
      <c r="U43" s="71">
        <v>111</v>
      </c>
      <c r="V43" s="71">
        <v>87</v>
      </c>
      <c r="W43" s="71">
        <v>130</v>
      </c>
    </row>
    <row r="44" spans="3:23" ht="13.5" thickBot="1">
      <c r="C44" s="51" t="s">
        <v>83</v>
      </c>
      <c r="D44" s="71">
        <v>16911</v>
      </c>
      <c r="E44" s="71">
        <v>3158</v>
      </c>
      <c r="F44" s="71">
        <v>447</v>
      </c>
      <c r="G44" s="71">
        <v>365</v>
      </c>
      <c r="H44" s="71">
        <v>439</v>
      </c>
      <c r="I44" s="71">
        <v>854</v>
      </c>
      <c r="J44" s="71">
        <v>191</v>
      </c>
      <c r="K44" s="71">
        <v>623</v>
      </c>
      <c r="L44" s="71">
        <v>563</v>
      </c>
      <c r="M44" s="71">
        <v>2364</v>
      </c>
      <c r="N44" s="71">
        <v>2576</v>
      </c>
      <c r="O44" s="71">
        <v>281</v>
      </c>
      <c r="P44" s="71">
        <v>918</v>
      </c>
      <c r="Q44" s="71">
        <v>2316</v>
      </c>
      <c r="R44" s="71">
        <v>604</v>
      </c>
      <c r="S44" s="71">
        <v>206</v>
      </c>
      <c r="T44" s="71">
        <v>702</v>
      </c>
      <c r="U44" s="71">
        <v>144</v>
      </c>
      <c r="V44" s="71">
        <v>54</v>
      </c>
      <c r="W44" s="71">
        <v>106</v>
      </c>
    </row>
    <row r="45" spans="3:23" ht="13.5" thickBot="1">
      <c r="C45" s="51" t="s">
        <v>84</v>
      </c>
      <c r="D45" s="71">
        <v>24277</v>
      </c>
      <c r="E45" s="71">
        <v>4501</v>
      </c>
      <c r="F45" s="71">
        <v>530</v>
      </c>
      <c r="G45" s="71">
        <v>558</v>
      </c>
      <c r="H45" s="71">
        <v>672</v>
      </c>
      <c r="I45" s="71">
        <v>1297</v>
      </c>
      <c r="J45" s="71">
        <v>267</v>
      </c>
      <c r="K45" s="71">
        <v>1011</v>
      </c>
      <c r="L45" s="71">
        <v>875</v>
      </c>
      <c r="M45" s="71">
        <v>3205</v>
      </c>
      <c r="N45" s="71">
        <v>3667</v>
      </c>
      <c r="O45" s="71">
        <v>368</v>
      </c>
      <c r="P45" s="71">
        <v>1411</v>
      </c>
      <c r="Q45" s="71">
        <v>3326</v>
      </c>
      <c r="R45" s="71">
        <v>869</v>
      </c>
      <c r="S45" s="71">
        <v>308</v>
      </c>
      <c r="T45" s="71">
        <v>1048</v>
      </c>
      <c r="U45" s="71">
        <v>148</v>
      </c>
      <c r="V45" s="71">
        <v>124</v>
      </c>
      <c r="W45" s="71">
        <v>92</v>
      </c>
    </row>
    <row r="46" spans="3:23" ht="13.5" thickBot="1">
      <c r="C46" s="51" t="s">
        <v>85</v>
      </c>
      <c r="D46" s="71">
        <v>10041</v>
      </c>
      <c r="E46" s="71">
        <v>1893</v>
      </c>
      <c r="F46" s="71">
        <v>245</v>
      </c>
      <c r="G46" s="71">
        <v>233</v>
      </c>
      <c r="H46" s="71">
        <v>304</v>
      </c>
      <c r="I46" s="71">
        <v>554</v>
      </c>
      <c r="J46" s="71">
        <v>132</v>
      </c>
      <c r="K46" s="71">
        <v>479</v>
      </c>
      <c r="L46" s="71">
        <v>334</v>
      </c>
      <c r="M46" s="71">
        <v>1310</v>
      </c>
      <c r="N46" s="71">
        <v>1448</v>
      </c>
      <c r="O46" s="71">
        <v>171</v>
      </c>
      <c r="P46" s="71">
        <v>595</v>
      </c>
      <c r="Q46" s="71">
        <v>1338</v>
      </c>
      <c r="R46" s="71">
        <v>275</v>
      </c>
      <c r="S46" s="71">
        <v>89</v>
      </c>
      <c r="T46" s="71">
        <v>450</v>
      </c>
      <c r="U46" s="71">
        <v>62</v>
      </c>
      <c r="V46" s="71">
        <v>94</v>
      </c>
      <c r="W46" s="71">
        <v>35</v>
      </c>
    </row>
    <row r="47" spans="3:23" ht="13.5" thickBot="1">
      <c r="C47" s="51" t="s">
        <v>86</v>
      </c>
      <c r="D47" s="71">
        <v>3084</v>
      </c>
      <c r="E47" s="71">
        <v>591</v>
      </c>
      <c r="F47" s="71">
        <v>68</v>
      </c>
      <c r="G47" s="71">
        <v>81</v>
      </c>
      <c r="H47" s="71">
        <v>79</v>
      </c>
      <c r="I47" s="71">
        <v>182</v>
      </c>
      <c r="J47" s="71">
        <v>43</v>
      </c>
      <c r="K47" s="71">
        <v>156</v>
      </c>
      <c r="L47" s="71">
        <v>77</v>
      </c>
      <c r="M47" s="71">
        <v>397</v>
      </c>
      <c r="N47" s="71">
        <v>478</v>
      </c>
      <c r="O47" s="71">
        <v>73</v>
      </c>
      <c r="P47" s="71">
        <v>196</v>
      </c>
      <c r="Q47" s="71">
        <v>387</v>
      </c>
      <c r="R47" s="71">
        <v>97</v>
      </c>
      <c r="S47" s="71">
        <v>27</v>
      </c>
      <c r="T47" s="71">
        <v>108</v>
      </c>
      <c r="U47" s="71">
        <v>19</v>
      </c>
      <c r="V47" s="71">
        <v>13</v>
      </c>
      <c r="W47" s="71">
        <v>12</v>
      </c>
    </row>
    <row r="48" spans="3:23" ht="13.5" thickBot="1">
      <c r="C48" s="51" t="s">
        <v>87</v>
      </c>
      <c r="D48" s="71">
        <v>934</v>
      </c>
      <c r="E48" s="71">
        <v>173</v>
      </c>
      <c r="F48" s="71">
        <v>17</v>
      </c>
      <c r="G48" s="71">
        <v>29</v>
      </c>
      <c r="H48" s="71">
        <v>17</v>
      </c>
      <c r="I48" s="71">
        <v>65</v>
      </c>
      <c r="J48" s="71">
        <v>12</v>
      </c>
      <c r="K48" s="71">
        <v>42</v>
      </c>
      <c r="L48" s="71">
        <v>31</v>
      </c>
      <c r="M48" s="71">
        <v>122</v>
      </c>
      <c r="N48" s="71">
        <v>126</v>
      </c>
      <c r="O48" s="71">
        <v>23</v>
      </c>
      <c r="P48" s="71">
        <v>119</v>
      </c>
      <c r="Q48" s="71">
        <v>93</v>
      </c>
      <c r="R48" s="71">
        <v>18</v>
      </c>
      <c r="S48" s="71">
        <v>5</v>
      </c>
      <c r="T48" s="71">
        <v>33</v>
      </c>
      <c r="U48" s="71">
        <v>5</v>
      </c>
      <c r="V48" s="71">
        <v>0</v>
      </c>
      <c r="W48" s="71">
        <v>4</v>
      </c>
    </row>
    <row r="49" spans="3:23" ht="26.25" thickBot="1">
      <c r="C49" s="101" t="s">
        <v>67</v>
      </c>
      <c r="D49" s="74"/>
      <c r="E49" s="74"/>
      <c r="F49" s="74"/>
      <c r="G49" s="74"/>
      <c r="H49" s="74"/>
      <c r="I49" s="74"/>
      <c r="J49" s="74"/>
      <c r="K49" s="74"/>
      <c r="L49" s="74"/>
      <c r="M49" s="74"/>
      <c r="N49" s="74"/>
      <c r="O49" s="74"/>
      <c r="P49" s="74"/>
      <c r="Q49" s="74"/>
      <c r="R49" s="74"/>
      <c r="S49" s="74"/>
      <c r="T49" s="74"/>
      <c r="U49" s="74"/>
      <c r="V49" s="74"/>
      <c r="W49" s="74"/>
    </row>
    <row r="50" spans="3:23" ht="13.5" thickBot="1">
      <c r="C50" s="52" t="s">
        <v>78</v>
      </c>
      <c r="D50" s="76">
        <v>62088</v>
      </c>
      <c r="E50" s="76">
        <v>9394</v>
      </c>
      <c r="F50" s="76">
        <v>1249</v>
      </c>
      <c r="G50" s="76">
        <v>1496</v>
      </c>
      <c r="H50" s="76">
        <v>1912</v>
      </c>
      <c r="I50" s="76">
        <v>3194</v>
      </c>
      <c r="J50" s="76">
        <v>846</v>
      </c>
      <c r="K50" s="76">
        <v>2440</v>
      </c>
      <c r="L50" s="76">
        <v>2176</v>
      </c>
      <c r="M50" s="76">
        <v>10907</v>
      </c>
      <c r="N50" s="76">
        <v>8502</v>
      </c>
      <c r="O50" s="76">
        <v>1071</v>
      </c>
      <c r="P50" s="76">
        <v>4089</v>
      </c>
      <c r="Q50" s="76">
        <v>7924</v>
      </c>
      <c r="R50" s="76">
        <v>2418</v>
      </c>
      <c r="S50" s="76">
        <v>1043</v>
      </c>
      <c r="T50" s="76">
        <v>2779</v>
      </c>
      <c r="U50" s="76">
        <v>468</v>
      </c>
      <c r="V50" s="76">
        <v>87</v>
      </c>
      <c r="W50" s="76">
        <v>93</v>
      </c>
    </row>
    <row r="51" spans="3:23" ht="13.5" thickBot="1">
      <c r="C51" s="51" t="s">
        <v>79</v>
      </c>
      <c r="D51" s="71">
        <v>1999</v>
      </c>
      <c r="E51" s="71">
        <v>292</v>
      </c>
      <c r="F51" s="71">
        <v>29</v>
      </c>
      <c r="G51" s="71">
        <v>29</v>
      </c>
      <c r="H51" s="71">
        <v>55</v>
      </c>
      <c r="I51" s="71">
        <v>49</v>
      </c>
      <c r="J51" s="71">
        <v>29</v>
      </c>
      <c r="K51" s="71">
        <v>60</v>
      </c>
      <c r="L51" s="71">
        <v>59</v>
      </c>
      <c r="M51" s="71">
        <v>533</v>
      </c>
      <c r="N51" s="71">
        <v>278</v>
      </c>
      <c r="O51" s="71">
        <v>34</v>
      </c>
      <c r="P51" s="71">
        <v>100</v>
      </c>
      <c r="Q51" s="71">
        <v>215</v>
      </c>
      <c r="R51" s="71">
        <v>77</v>
      </c>
      <c r="S51" s="71">
        <v>34</v>
      </c>
      <c r="T51" s="71">
        <v>100</v>
      </c>
      <c r="U51" s="71">
        <v>16</v>
      </c>
      <c r="V51" s="71">
        <v>4</v>
      </c>
      <c r="W51" s="71">
        <v>6</v>
      </c>
    </row>
    <row r="52" spans="3:23" ht="13.5" thickBot="1">
      <c r="C52" s="51" t="s">
        <v>80</v>
      </c>
      <c r="D52" s="71">
        <v>7177</v>
      </c>
      <c r="E52" s="71">
        <v>948</v>
      </c>
      <c r="F52" s="71">
        <v>148</v>
      </c>
      <c r="G52" s="71">
        <v>103</v>
      </c>
      <c r="H52" s="71">
        <v>214</v>
      </c>
      <c r="I52" s="71">
        <v>291</v>
      </c>
      <c r="J52" s="71">
        <v>84</v>
      </c>
      <c r="K52" s="71">
        <v>263</v>
      </c>
      <c r="L52" s="71">
        <v>256</v>
      </c>
      <c r="M52" s="71">
        <v>1558</v>
      </c>
      <c r="N52" s="71">
        <v>1049</v>
      </c>
      <c r="O52" s="71">
        <v>97</v>
      </c>
      <c r="P52" s="71">
        <v>354</v>
      </c>
      <c r="Q52" s="71">
        <v>958</v>
      </c>
      <c r="R52" s="71">
        <v>306</v>
      </c>
      <c r="S52" s="71">
        <v>124</v>
      </c>
      <c r="T52" s="71">
        <v>333</v>
      </c>
      <c r="U52" s="71">
        <v>55</v>
      </c>
      <c r="V52" s="71">
        <v>17</v>
      </c>
      <c r="W52" s="71">
        <v>19</v>
      </c>
    </row>
    <row r="53" spans="3:23" ht="13.5" thickBot="1">
      <c r="C53" s="51" t="s">
        <v>81</v>
      </c>
      <c r="D53" s="71">
        <v>7996</v>
      </c>
      <c r="E53" s="71">
        <v>1177</v>
      </c>
      <c r="F53" s="71">
        <v>135</v>
      </c>
      <c r="G53" s="71">
        <v>141</v>
      </c>
      <c r="H53" s="71">
        <v>292</v>
      </c>
      <c r="I53" s="71">
        <v>379</v>
      </c>
      <c r="J53" s="71">
        <v>87</v>
      </c>
      <c r="K53" s="71">
        <v>292</v>
      </c>
      <c r="L53" s="71">
        <v>282</v>
      </c>
      <c r="M53" s="71">
        <v>1578</v>
      </c>
      <c r="N53" s="71">
        <v>1055</v>
      </c>
      <c r="O53" s="71">
        <v>124</v>
      </c>
      <c r="P53" s="71">
        <v>454</v>
      </c>
      <c r="Q53" s="71">
        <v>1087</v>
      </c>
      <c r="R53" s="71">
        <v>344</v>
      </c>
      <c r="S53" s="71">
        <v>147</v>
      </c>
      <c r="T53" s="71">
        <v>339</v>
      </c>
      <c r="U53" s="71">
        <v>60</v>
      </c>
      <c r="V53" s="71">
        <v>6</v>
      </c>
      <c r="W53" s="71">
        <v>17</v>
      </c>
    </row>
    <row r="54" spans="3:23" ht="13.5" thickBot="1">
      <c r="C54" s="51" t="s">
        <v>82</v>
      </c>
      <c r="D54" s="71">
        <v>8086</v>
      </c>
      <c r="E54" s="71">
        <v>1224</v>
      </c>
      <c r="F54" s="71">
        <v>176</v>
      </c>
      <c r="G54" s="71">
        <v>208</v>
      </c>
      <c r="H54" s="71">
        <v>255</v>
      </c>
      <c r="I54" s="71">
        <v>367</v>
      </c>
      <c r="J54" s="71">
        <v>103</v>
      </c>
      <c r="K54" s="71">
        <v>299</v>
      </c>
      <c r="L54" s="71">
        <v>277</v>
      </c>
      <c r="M54" s="71">
        <v>1425</v>
      </c>
      <c r="N54" s="71">
        <v>1056</v>
      </c>
      <c r="O54" s="71">
        <v>137</v>
      </c>
      <c r="P54" s="71">
        <v>496</v>
      </c>
      <c r="Q54" s="71">
        <v>1176</v>
      </c>
      <c r="R54" s="71">
        <v>342</v>
      </c>
      <c r="S54" s="71">
        <v>128</v>
      </c>
      <c r="T54" s="71">
        <v>350</v>
      </c>
      <c r="U54" s="71">
        <v>52</v>
      </c>
      <c r="V54" s="71">
        <v>9</v>
      </c>
      <c r="W54" s="71">
        <v>6</v>
      </c>
    </row>
    <row r="55" spans="3:23" ht="13.5" thickBot="1">
      <c r="C55" s="51" t="s">
        <v>83</v>
      </c>
      <c r="D55" s="71">
        <v>8862</v>
      </c>
      <c r="E55" s="71">
        <v>1316</v>
      </c>
      <c r="F55" s="71">
        <v>167</v>
      </c>
      <c r="G55" s="71">
        <v>196</v>
      </c>
      <c r="H55" s="71">
        <v>279</v>
      </c>
      <c r="I55" s="71">
        <v>459</v>
      </c>
      <c r="J55" s="71">
        <v>106</v>
      </c>
      <c r="K55" s="71">
        <v>295</v>
      </c>
      <c r="L55" s="71">
        <v>296</v>
      </c>
      <c r="M55" s="71">
        <v>1618</v>
      </c>
      <c r="N55" s="71">
        <v>1269</v>
      </c>
      <c r="O55" s="71">
        <v>130</v>
      </c>
      <c r="P55" s="71">
        <v>451</v>
      </c>
      <c r="Q55" s="71">
        <v>1285</v>
      </c>
      <c r="R55" s="71">
        <v>402</v>
      </c>
      <c r="S55" s="71">
        <v>163</v>
      </c>
      <c r="T55" s="71">
        <v>342</v>
      </c>
      <c r="U55" s="71">
        <v>53</v>
      </c>
      <c r="V55" s="71">
        <v>24</v>
      </c>
      <c r="W55" s="71">
        <v>11</v>
      </c>
    </row>
    <row r="56" spans="3:23" ht="13.5" thickBot="1">
      <c r="C56" s="51" t="s">
        <v>84</v>
      </c>
      <c r="D56" s="71">
        <v>15699</v>
      </c>
      <c r="E56" s="71">
        <v>2434</v>
      </c>
      <c r="F56" s="71">
        <v>321</v>
      </c>
      <c r="G56" s="71">
        <v>404</v>
      </c>
      <c r="H56" s="71">
        <v>452</v>
      </c>
      <c r="I56" s="71">
        <v>889</v>
      </c>
      <c r="J56" s="71">
        <v>226</v>
      </c>
      <c r="K56" s="71">
        <v>620</v>
      </c>
      <c r="L56" s="71">
        <v>551</v>
      </c>
      <c r="M56" s="71">
        <v>2540</v>
      </c>
      <c r="N56" s="71">
        <v>2193</v>
      </c>
      <c r="O56" s="71">
        <v>282</v>
      </c>
      <c r="P56" s="71">
        <v>1064</v>
      </c>
      <c r="Q56" s="71">
        <v>2039</v>
      </c>
      <c r="R56" s="71">
        <v>559</v>
      </c>
      <c r="S56" s="71">
        <v>262</v>
      </c>
      <c r="T56" s="71">
        <v>706</v>
      </c>
      <c r="U56" s="71">
        <v>127</v>
      </c>
      <c r="V56" s="71">
        <v>11</v>
      </c>
      <c r="W56" s="71">
        <v>19</v>
      </c>
    </row>
    <row r="57" spans="3:23" ht="13.5" thickBot="1">
      <c r="C57" s="51" t="s">
        <v>85</v>
      </c>
      <c r="D57" s="71">
        <v>8747</v>
      </c>
      <c r="E57" s="71">
        <v>1429</v>
      </c>
      <c r="F57" s="71">
        <v>205</v>
      </c>
      <c r="G57" s="71">
        <v>263</v>
      </c>
      <c r="H57" s="71">
        <v>258</v>
      </c>
      <c r="I57" s="71">
        <v>524</v>
      </c>
      <c r="J57" s="71">
        <v>144</v>
      </c>
      <c r="K57" s="71">
        <v>428</v>
      </c>
      <c r="L57" s="71">
        <v>350</v>
      </c>
      <c r="M57" s="71">
        <v>1216</v>
      </c>
      <c r="N57" s="71">
        <v>1112</v>
      </c>
      <c r="O57" s="71">
        <v>183</v>
      </c>
      <c r="P57" s="71">
        <v>755</v>
      </c>
      <c r="Q57" s="71">
        <v>892</v>
      </c>
      <c r="R57" s="71">
        <v>292</v>
      </c>
      <c r="S57" s="71">
        <v>137</v>
      </c>
      <c r="T57" s="71">
        <v>456</v>
      </c>
      <c r="U57" s="71">
        <v>82</v>
      </c>
      <c r="V57" s="71">
        <v>11</v>
      </c>
      <c r="W57" s="71">
        <v>10</v>
      </c>
    </row>
    <row r="58" spans="3:23" ht="13.5" thickBot="1">
      <c r="C58" s="51" t="s">
        <v>86</v>
      </c>
      <c r="D58" s="71">
        <v>2877</v>
      </c>
      <c r="E58" s="71">
        <v>485</v>
      </c>
      <c r="F58" s="71">
        <v>55</v>
      </c>
      <c r="G58" s="71">
        <v>119</v>
      </c>
      <c r="H58" s="71">
        <v>89</v>
      </c>
      <c r="I58" s="71">
        <v>189</v>
      </c>
      <c r="J58" s="71">
        <v>54</v>
      </c>
      <c r="K58" s="71">
        <v>146</v>
      </c>
      <c r="L58" s="71">
        <v>79</v>
      </c>
      <c r="M58" s="71">
        <v>354</v>
      </c>
      <c r="N58" s="71">
        <v>400</v>
      </c>
      <c r="O58" s="71">
        <v>70</v>
      </c>
      <c r="P58" s="71">
        <v>331</v>
      </c>
      <c r="Q58" s="71">
        <v>232</v>
      </c>
      <c r="R58" s="71">
        <v>82</v>
      </c>
      <c r="S58" s="71">
        <v>31</v>
      </c>
      <c r="T58" s="71">
        <v>131</v>
      </c>
      <c r="U58" s="71">
        <v>20</v>
      </c>
      <c r="V58" s="71">
        <v>5</v>
      </c>
      <c r="W58" s="71">
        <v>5</v>
      </c>
    </row>
    <row r="59" spans="3:23" ht="13.5" thickBot="1">
      <c r="C59" s="51" t="s">
        <v>87</v>
      </c>
      <c r="D59" s="71">
        <v>645</v>
      </c>
      <c r="E59" s="71">
        <v>89</v>
      </c>
      <c r="F59" s="71">
        <v>13</v>
      </c>
      <c r="G59" s="71">
        <v>33</v>
      </c>
      <c r="H59" s="71">
        <v>18</v>
      </c>
      <c r="I59" s="71">
        <v>47</v>
      </c>
      <c r="J59" s="71">
        <v>13</v>
      </c>
      <c r="K59" s="71">
        <v>37</v>
      </c>
      <c r="L59" s="71">
        <v>26</v>
      </c>
      <c r="M59" s="71">
        <v>85</v>
      </c>
      <c r="N59" s="71">
        <v>90</v>
      </c>
      <c r="O59" s="71">
        <v>14</v>
      </c>
      <c r="P59" s="71">
        <v>84</v>
      </c>
      <c r="Q59" s="71">
        <v>40</v>
      </c>
      <c r="R59" s="71">
        <v>14</v>
      </c>
      <c r="S59" s="71">
        <v>17</v>
      </c>
      <c r="T59" s="71">
        <v>22</v>
      </c>
      <c r="U59" s="71">
        <v>3</v>
      </c>
      <c r="V59" s="112">
        <v>0</v>
      </c>
      <c r="W59" s="112">
        <v>0</v>
      </c>
    </row>
    <row r="60" spans="3:23" ht="26.25" thickBot="1">
      <c r="C60" s="101" t="s">
        <v>68</v>
      </c>
      <c r="D60" s="74"/>
      <c r="E60" s="74"/>
      <c r="F60" s="74"/>
      <c r="G60" s="74"/>
      <c r="H60" s="74"/>
      <c r="I60" s="74"/>
      <c r="J60" s="74"/>
      <c r="K60" s="74"/>
      <c r="L60" s="74"/>
      <c r="M60" s="74"/>
      <c r="N60" s="74"/>
      <c r="O60" s="74"/>
      <c r="P60" s="74"/>
      <c r="Q60" s="74"/>
      <c r="R60" s="74"/>
      <c r="S60" s="74"/>
      <c r="T60" s="74"/>
      <c r="U60" s="74"/>
      <c r="V60" s="74"/>
      <c r="W60" s="74"/>
    </row>
    <row r="61" spans="3:23" ht="13.5" thickBot="1">
      <c r="C61" s="52" t="s">
        <v>78</v>
      </c>
      <c r="D61" s="76">
        <v>33109</v>
      </c>
      <c r="E61" s="76">
        <v>6703</v>
      </c>
      <c r="F61" s="76">
        <v>784</v>
      </c>
      <c r="G61" s="76">
        <v>724</v>
      </c>
      <c r="H61" s="76">
        <v>1374</v>
      </c>
      <c r="I61" s="76">
        <v>2256</v>
      </c>
      <c r="J61" s="76">
        <v>416</v>
      </c>
      <c r="K61" s="76">
        <v>1249</v>
      </c>
      <c r="L61" s="76">
        <v>1377</v>
      </c>
      <c r="M61" s="76">
        <v>3548</v>
      </c>
      <c r="N61" s="76">
        <v>4958</v>
      </c>
      <c r="O61" s="76">
        <v>789</v>
      </c>
      <c r="P61" s="76">
        <v>1721</v>
      </c>
      <c r="Q61" s="76">
        <v>3112</v>
      </c>
      <c r="R61" s="76">
        <v>1510</v>
      </c>
      <c r="S61" s="76">
        <v>419</v>
      </c>
      <c r="T61" s="76">
        <v>1860</v>
      </c>
      <c r="U61" s="76">
        <v>196</v>
      </c>
      <c r="V61" s="76">
        <v>56</v>
      </c>
      <c r="W61" s="76">
        <v>57</v>
      </c>
    </row>
    <row r="62" spans="3:23" ht="13.5" thickBot="1">
      <c r="C62" s="51" t="s">
        <v>79</v>
      </c>
      <c r="D62" s="71">
        <v>1727</v>
      </c>
      <c r="E62" s="71">
        <v>306</v>
      </c>
      <c r="F62" s="71">
        <v>38</v>
      </c>
      <c r="G62" s="71">
        <v>27</v>
      </c>
      <c r="H62" s="71">
        <v>70</v>
      </c>
      <c r="I62" s="71">
        <v>99</v>
      </c>
      <c r="J62" s="71">
        <v>31</v>
      </c>
      <c r="K62" s="71">
        <v>62</v>
      </c>
      <c r="L62" s="71">
        <v>59</v>
      </c>
      <c r="M62" s="71">
        <v>222</v>
      </c>
      <c r="N62" s="71">
        <v>273</v>
      </c>
      <c r="O62" s="71">
        <v>36</v>
      </c>
      <c r="P62" s="71">
        <v>67</v>
      </c>
      <c r="Q62" s="71">
        <v>168</v>
      </c>
      <c r="R62" s="71">
        <v>86</v>
      </c>
      <c r="S62" s="71">
        <v>27</v>
      </c>
      <c r="T62" s="71">
        <v>139</v>
      </c>
      <c r="U62" s="71">
        <v>13</v>
      </c>
      <c r="V62" s="71">
        <v>3</v>
      </c>
      <c r="W62" s="71">
        <v>1</v>
      </c>
    </row>
    <row r="63" spans="3:23" ht="13.5" thickBot="1">
      <c r="C63" s="51" t="s">
        <v>80</v>
      </c>
      <c r="D63" s="71">
        <v>3774</v>
      </c>
      <c r="E63" s="71">
        <v>797</v>
      </c>
      <c r="F63" s="71">
        <v>84</v>
      </c>
      <c r="G63" s="71">
        <v>72</v>
      </c>
      <c r="H63" s="71">
        <v>153</v>
      </c>
      <c r="I63" s="71">
        <v>239</v>
      </c>
      <c r="J63" s="71">
        <v>45</v>
      </c>
      <c r="K63" s="71">
        <v>144</v>
      </c>
      <c r="L63" s="71">
        <v>146</v>
      </c>
      <c r="M63" s="71">
        <v>391</v>
      </c>
      <c r="N63" s="71">
        <v>487</v>
      </c>
      <c r="O63" s="71">
        <v>103</v>
      </c>
      <c r="P63" s="71">
        <v>191</v>
      </c>
      <c r="Q63" s="71">
        <v>419</v>
      </c>
      <c r="R63" s="71">
        <v>184</v>
      </c>
      <c r="S63" s="71">
        <v>75</v>
      </c>
      <c r="T63" s="71">
        <v>213</v>
      </c>
      <c r="U63" s="71">
        <v>18</v>
      </c>
      <c r="V63" s="71">
        <v>3</v>
      </c>
      <c r="W63" s="71">
        <v>10</v>
      </c>
    </row>
    <row r="64" spans="3:23" ht="13.5" thickBot="1">
      <c r="C64" s="51" t="s">
        <v>81</v>
      </c>
      <c r="D64" s="71">
        <v>4560</v>
      </c>
      <c r="E64" s="71">
        <v>911</v>
      </c>
      <c r="F64" s="71">
        <v>113</v>
      </c>
      <c r="G64" s="71">
        <v>81</v>
      </c>
      <c r="H64" s="71">
        <v>235</v>
      </c>
      <c r="I64" s="71">
        <v>344</v>
      </c>
      <c r="J64" s="71">
        <v>60</v>
      </c>
      <c r="K64" s="71">
        <v>148</v>
      </c>
      <c r="L64" s="71">
        <v>183</v>
      </c>
      <c r="M64" s="71">
        <v>464</v>
      </c>
      <c r="N64" s="71">
        <v>621</v>
      </c>
      <c r="O64" s="71">
        <v>108</v>
      </c>
      <c r="P64" s="71">
        <v>234</v>
      </c>
      <c r="Q64" s="71">
        <v>447</v>
      </c>
      <c r="R64" s="71">
        <v>235</v>
      </c>
      <c r="S64" s="71">
        <v>63</v>
      </c>
      <c r="T64" s="71">
        <v>255</v>
      </c>
      <c r="U64" s="71">
        <v>30</v>
      </c>
      <c r="V64" s="71">
        <v>17</v>
      </c>
      <c r="W64" s="71">
        <v>11</v>
      </c>
    </row>
    <row r="65" spans="3:23" ht="13.5" thickBot="1">
      <c r="C65" s="51" t="s">
        <v>82</v>
      </c>
      <c r="D65" s="71">
        <v>4991</v>
      </c>
      <c r="E65" s="71">
        <v>1072</v>
      </c>
      <c r="F65" s="71">
        <v>112</v>
      </c>
      <c r="G65" s="71">
        <v>98</v>
      </c>
      <c r="H65" s="71">
        <v>171</v>
      </c>
      <c r="I65" s="71">
        <v>312</v>
      </c>
      <c r="J65" s="71">
        <v>68</v>
      </c>
      <c r="K65" s="71">
        <v>188</v>
      </c>
      <c r="L65" s="71">
        <v>225</v>
      </c>
      <c r="M65" s="71">
        <v>555</v>
      </c>
      <c r="N65" s="71">
        <v>779</v>
      </c>
      <c r="O65" s="71">
        <v>148</v>
      </c>
      <c r="P65" s="71">
        <v>202</v>
      </c>
      <c r="Q65" s="71">
        <v>452</v>
      </c>
      <c r="R65" s="71">
        <v>233</v>
      </c>
      <c r="S65" s="71">
        <v>51</v>
      </c>
      <c r="T65" s="71">
        <v>281</v>
      </c>
      <c r="U65" s="71">
        <v>33</v>
      </c>
      <c r="V65" s="71">
        <v>5</v>
      </c>
      <c r="W65" s="71">
        <v>6</v>
      </c>
    </row>
    <row r="66" spans="3:23" ht="13.5" thickBot="1">
      <c r="C66" s="51" t="s">
        <v>83</v>
      </c>
      <c r="D66" s="71">
        <v>5414</v>
      </c>
      <c r="E66" s="71">
        <v>1127</v>
      </c>
      <c r="F66" s="71">
        <v>137</v>
      </c>
      <c r="G66" s="71">
        <v>107</v>
      </c>
      <c r="H66" s="71">
        <v>196</v>
      </c>
      <c r="I66" s="71">
        <v>343</v>
      </c>
      <c r="J66" s="71">
        <v>59</v>
      </c>
      <c r="K66" s="71">
        <v>192</v>
      </c>
      <c r="L66" s="71">
        <v>245</v>
      </c>
      <c r="M66" s="71">
        <v>632</v>
      </c>
      <c r="N66" s="71">
        <v>818</v>
      </c>
      <c r="O66" s="71">
        <v>114</v>
      </c>
      <c r="P66" s="71">
        <v>274</v>
      </c>
      <c r="Q66" s="71">
        <v>496</v>
      </c>
      <c r="R66" s="71">
        <v>227</v>
      </c>
      <c r="S66" s="71">
        <v>75</v>
      </c>
      <c r="T66" s="71">
        <v>319</v>
      </c>
      <c r="U66" s="71">
        <v>39</v>
      </c>
      <c r="V66" s="71">
        <v>5</v>
      </c>
      <c r="W66" s="71">
        <v>9</v>
      </c>
    </row>
    <row r="67" spans="3:23" ht="13.5" thickBot="1">
      <c r="C67" s="51" t="s">
        <v>84</v>
      </c>
      <c r="D67" s="71">
        <v>8111</v>
      </c>
      <c r="E67" s="71">
        <v>1562</v>
      </c>
      <c r="F67" s="71">
        <v>211</v>
      </c>
      <c r="G67" s="71">
        <v>210</v>
      </c>
      <c r="H67" s="71">
        <v>354</v>
      </c>
      <c r="I67" s="71">
        <v>569</v>
      </c>
      <c r="J67" s="71">
        <v>94</v>
      </c>
      <c r="K67" s="71">
        <v>306</v>
      </c>
      <c r="L67" s="71">
        <v>343</v>
      </c>
      <c r="M67" s="71">
        <v>850</v>
      </c>
      <c r="N67" s="71">
        <v>1281</v>
      </c>
      <c r="O67" s="71">
        <v>163</v>
      </c>
      <c r="P67" s="71">
        <v>452</v>
      </c>
      <c r="Q67" s="71">
        <v>723</v>
      </c>
      <c r="R67" s="71">
        <v>367</v>
      </c>
      <c r="S67" s="71">
        <v>101</v>
      </c>
      <c r="T67" s="71">
        <v>456</v>
      </c>
      <c r="U67" s="71">
        <v>42</v>
      </c>
      <c r="V67" s="71">
        <v>18</v>
      </c>
      <c r="W67" s="71">
        <v>9</v>
      </c>
    </row>
    <row r="68" spans="3:23" ht="13.5" thickBot="1">
      <c r="C68" s="51" t="s">
        <v>85</v>
      </c>
      <c r="D68" s="71">
        <v>3307</v>
      </c>
      <c r="E68" s="71">
        <v>701</v>
      </c>
      <c r="F68" s="71">
        <v>67</v>
      </c>
      <c r="G68" s="71">
        <v>93</v>
      </c>
      <c r="H68" s="71">
        <v>154</v>
      </c>
      <c r="I68" s="71">
        <v>248</v>
      </c>
      <c r="J68" s="71">
        <v>34</v>
      </c>
      <c r="K68" s="71">
        <v>153</v>
      </c>
      <c r="L68" s="71">
        <v>132</v>
      </c>
      <c r="M68" s="71">
        <v>325</v>
      </c>
      <c r="N68" s="71">
        <v>481</v>
      </c>
      <c r="O68" s="71">
        <v>91</v>
      </c>
      <c r="P68" s="71">
        <v>193</v>
      </c>
      <c r="Q68" s="71">
        <v>303</v>
      </c>
      <c r="R68" s="71">
        <v>132</v>
      </c>
      <c r="S68" s="71">
        <v>19</v>
      </c>
      <c r="T68" s="71">
        <v>149</v>
      </c>
      <c r="U68" s="71">
        <v>19</v>
      </c>
      <c r="V68" s="71">
        <v>2</v>
      </c>
      <c r="W68" s="71">
        <v>11</v>
      </c>
    </row>
    <row r="69" spans="3:23" ht="13.5" thickBot="1">
      <c r="C69" s="51" t="s">
        <v>86</v>
      </c>
      <c r="D69" s="71">
        <v>922</v>
      </c>
      <c r="E69" s="71">
        <v>172</v>
      </c>
      <c r="F69" s="71">
        <v>19</v>
      </c>
      <c r="G69" s="71">
        <v>24</v>
      </c>
      <c r="H69" s="71">
        <v>30</v>
      </c>
      <c r="I69" s="71">
        <v>79</v>
      </c>
      <c r="J69" s="71">
        <v>22</v>
      </c>
      <c r="K69" s="71">
        <v>38</v>
      </c>
      <c r="L69" s="71">
        <v>30</v>
      </c>
      <c r="M69" s="71">
        <v>82</v>
      </c>
      <c r="N69" s="71">
        <v>164</v>
      </c>
      <c r="O69" s="71">
        <v>19</v>
      </c>
      <c r="P69" s="71">
        <v>72</v>
      </c>
      <c r="Q69" s="71">
        <v>85</v>
      </c>
      <c r="R69" s="71">
        <v>37</v>
      </c>
      <c r="S69" s="71">
        <v>7</v>
      </c>
      <c r="T69" s="71">
        <v>37</v>
      </c>
      <c r="U69" s="71">
        <v>2</v>
      </c>
      <c r="V69" s="71">
        <v>3</v>
      </c>
      <c r="W69" s="112">
        <v>0</v>
      </c>
    </row>
    <row r="70" spans="3:23" ht="13.5" thickBot="1">
      <c r="C70" s="51" t="s">
        <v>87</v>
      </c>
      <c r="D70" s="71">
        <v>303</v>
      </c>
      <c r="E70" s="71">
        <v>55</v>
      </c>
      <c r="F70" s="71">
        <v>3</v>
      </c>
      <c r="G70" s="71">
        <v>12</v>
      </c>
      <c r="H70" s="71">
        <v>11</v>
      </c>
      <c r="I70" s="71">
        <v>23</v>
      </c>
      <c r="J70" s="71">
        <v>3</v>
      </c>
      <c r="K70" s="71">
        <v>18</v>
      </c>
      <c r="L70" s="71">
        <v>14</v>
      </c>
      <c r="M70" s="71">
        <v>27</v>
      </c>
      <c r="N70" s="71">
        <v>54</v>
      </c>
      <c r="O70" s="71">
        <v>7</v>
      </c>
      <c r="P70" s="71">
        <v>36</v>
      </c>
      <c r="Q70" s="71">
        <v>19</v>
      </c>
      <c r="R70" s="71">
        <v>9</v>
      </c>
      <c r="S70" s="71">
        <v>1</v>
      </c>
      <c r="T70" s="71">
        <v>11</v>
      </c>
      <c r="U70" s="112">
        <v>0</v>
      </c>
      <c r="V70" s="112">
        <v>0</v>
      </c>
      <c r="W70" s="112">
        <v>0</v>
      </c>
    </row>
    <row r="71" spans="3:23" ht="26.25" thickBot="1">
      <c r="C71" s="101" t="s">
        <v>69</v>
      </c>
      <c r="D71" s="74"/>
      <c r="E71" s="74"/>
      <c r="F71" s="74"/>
      <c r="G71" s="74"/>
      <c r="H71" s="74"/>
      <c r="I71" s="74"/>
      <c r="J71" s="74"/>
      <c r="K71" s="74"/>
      <c r="L71" s="74"/>
      <c r="M71" s="74"/>
      <c r="N71" s="74"/>
      <c r="O71" s="74"/>
      <c r="P71" s="74"/>
      <c r="Q71" s="74"/>
      <c r="R71" s="74"/>
      <c r="S71" s="74"/>
      <c r="T71" s="74"/>
      <c r="U71" s="74"/>
      <c r="V71" s="74"/>
      <c r="W71" s="74"/>
    </row>
    <row r="72" spans="3:23" ht="13.5" thickBot="1">
      <c r="C72" s="52" t="s">
        <v>78</v>
      </c>
      <c r="D72" s="76">
        <v>48162</v>
      </c>
      <c r="E72" s="76">
        <v>10278</v>
      </c>
      <c r="F72" s="76">
        <v>1267</v>
      </c>
      <c r="G72" s="76">
        <v>1024</v>
      </c>
      <c r="H72" s="76">
        <v>1877</v>
      </c>
      <c r="I72" s="76">
        <v>3489</v>
      </c>
      <c r="J72" s="76">
        <v>602</v>
      </c>
      <c r="K72" s="76">
        <v>1833</v>
      </c>
      <c r="L72" s="76">
        <v>1791</v>
      </c>
      <c r="M72" s="76">
        <v>5294</v>
      </c>
      <c r="N72" s="76">
        <v>7057</v>
      </c>
      <c r="O72" s="76">
        <v>1249</v>
      </c>
      <c r="P72" s="76">
        <v>2185</v>
      </c>
      <c r="Q72" s="76">
        <v>4395</v>
      </c>
      <c r="R72" s="76">
        <v>2258</v>
      </c>
      <c r="S72" s="76">
        <v>582</v>
      </c>
      <c r="T72" s="76">
        <v>2470</v>
      </c>
      <c r="U72" s="76">
        <v>322</v>
      </c>
      <c r="V72" s="76">
        <v>108</v>
      </c>
      <c r="W72" s="76">
        <v>81</v>
      </c>
    </row>
    <row r="73" spans="3:23" ht="13.5" thickBot="1">
      <c r="C73" s="51" t="s">
        <v>79</v>
      </c>
      <c r="D73" s="71">
        <v>2861</v>
      </c>
      <c r="E73" s="71">
        <v>556</v>
      </c>
      <c r="F73" s="71">
        <v>91</v>
      </c>
      <c r="G73" s="71">
        <v>47</v>
      </c>
      <c r="H73" s="71">
        <v>105</v>
      </c>
      <c r="I73" s="71">
        <v>164</v>
      </c>
      <c r="J73" s="71">
        <v>49</v>
      </c>
      <c r="K73" s="71">
        <v>99</v>
      </c>
      <c r="L73" s="71">
        <v>90</v>
      </c>
      <c r="M73" s="71">
        <v>390</v>
      </c>
      <c r="N73" s="71">
        <v>424</v>
      </c>
      <c r="O73" s="71">
        <v>72</v>
      </c>
      <c r="P73" s="71">
        <v>94</v>
      </c>
      <c r="Q73" s="71">
        <v>288</v>
      </c>
      <c r="R73" s="71">
        <v>147</v>
      </c>
      <c r="S73" s="71">
        <v>31</v>
      </c>
      <c r="T73" s="71">
        <v>175</v>
      </c>
      <c r="U73" s="71">
        <v>23</v>
      </c>
      <c r="V73" s="71">
        <v>9</v>
      </c>
      <c r="W73" s="71">
        <v>7</v>
      </c>
    </row>
    <row r="74" spans="3:23" ht="13.5" thickBot="1">
      <c r="C74" s="51" t="s">
        <v>80</v>
      </c>
      <c r="D74" s="71">
        <v>5454</v>
      </c>
      <c r="E74" s="71">
        <v>1201</v>
      </c>
      <c r="F74" s="71">
        <v>130</v>
      </c>
      <c r="G74" s="71">
        <v>102</v>
      </c>
      <c r="H74" s="71">
        <v>209</v>
      </c>
      <c r="I74" s="71">
        <v>353</v>
      </c>
      <c r="J74" s="71">
        <v>68</v>
      </c>
      <c r="K74" s="71">
        <v>200</v>
      </c>
      <c r="L74" s="71">
        <v>206</v>
      </c>
      <c r="M74" s="71">
        <v>590</v>
      </c>
      <c r="N74" s="71">
        <v>721</v>
      </c>
      <c r="O74" s="71">
        <v>156</v>
      </c>
      <c r="P74" s="71">
        <v>230</v>
      </c>
      <c r="Q74" s="71">
        <v>588</v>
      </c>
      <c r="R74" s="71">
        <v>266</v>
      </c>
      <c r="S74" s="71">
        <v>95</v>
      </c>
      <c r="T74" s="71">
        <v>275</v>
      </c>
      <c r="U74" s="71">
        <v>43</v>
      </c>
      <c r="V74" s="71">
        <v>11</v>
      </c>
      <c r="W74" s="71">
        <v>10</v>
      </c>
    </row>
    <row r="75" spans="3:23" ht="13.5" thickBot="1">
      <c r="C75" s="51" t="s">
        <v>81</v>
      </c>
      <c r="D75" s="71">
        <v>6499</v>
      </c>
      <c r="E75" s="71">
        <v>1370</v>
      </c>
      <c r="F75" s="71">
        <v>173</v>
      </c>
      <c r="G75" s="71">
        <v>120</v>
      </c>
      <c r="H75" s="71">
        <v>308</v>
      </c>
      <c r="I75" s="71">
        <v>503</v>
      </c>
      <c r="J75" s="71">
        <v>77</v>
      </c>
      <c r="K75" s="71">
        <v>222</v>
      </c>
      <c r="L75" s="71">
        <v>257</v>
      </c>
      <c r="M75" s="71">
        <v>670</v>
      </c>
      <c r="N75" s="71">
        <v>889</v>
      </c>
      <c r="O75" s="71">
        <v>177</v>
      </c>
      <c r="P75" s="71">
        <v>285</v>
      </c>
      <c r="Q75" s="71">
        <v>594</v>
      </c>
      <c r="R75" s="71">
        <v>350</v>
      </c>
      <c r="S75" s="71">
        <v>83</v>
      </c>
      <c r="T75" s="71">
        <v>342</v>
      </c>
      <c r="U75" s="71">
        <v>40</v>
      </c>
      <c r="V75" s="71">
        <v>25</v>
      </c>
      <c r="W75" s="71">
        <v>14</v>
      </c>
    </row>
    <row r="76" spans="3:23" ht="13.5" thickBot="1">
      <c r="C76" s="51" t="s">
        <v>82</v>
      </c>
      <c r="D76" s="71">
        <v>6975</v>
      </c>
      <c r="E76" s="71">
        <v>1578</v>
      </c>
      <c r="F76" s="71">
        <v>164</v>
      </c>
      <c r="G76" s="71">
        <v>124</v>
      </c>
      <c r="H76" s="71">
        <v>236</v>
      </c>
      <c r="I76" s="71">
        <v>477</v>
      </c>
      <c r="J76" s="71">
        <v>89</v>
      </c>
      <c r="K76" s="71">
        <v>263</v>
      </c>
      <c r="L76" s="71">
        <v>252</v>
      </c>
      <c r="M76" s="71">
        <v>834</v>
      </c>
      <c r="N76" s="71">
        <v>1044</v>
      </c>
      <c r="O76" s="71">
        <v>204</v>
      </c>
      <c r="P76" s="71">
        <v>274</v>
      </c>
      <c r="Q76" s="71">
        <v>611</v>
      </c>
      <c r="R76" s="71">
        <v>324</v>
      </c>
      <c r="S76" s="71">
        <v>78</v>
      </c>
      <c r="T76" s="71">
        <v>349</v>
      </c>
      <c r="U76" s="71">
        <v>51</v>
      </c>
      <c r="V76" s="71">
        <v>15</v>
      </c>
      <c r="W76" s="71">
        <v>8</v>
      </c>
    </row>
    <row r="77" spans="3:23" ht="13.5" thickBot="1">
      <c r="C77" s="51" t="s">
        <v>83</v>
      </c>
      <c r="D77" s="71">
        <v>7512</v>
      </c>
      <c r="E77" s="71">
        <v>1608</v>
      </c>
      <c r="F77" s="71">
        <v>209</v>
      </c>
      <c r="G77" s="71">
        <v>147</v>
      </c>
      <c r="H77" s="71">
        <v>266</v>
      </c>
      <c r="I77" s="71">
        <v>532</v>
      </c>
      <c r="J77" s="71">
        <v>85</v>
      </c>
      <c r="K77" s="71">
        <v>261</v>
      </c>
      <c r="L77" s="71">
        <v>286</v>
      </c>
      <c r="M77" s="71">
        <v>893</v>
      </c>
      <c r="N77" s="71">
        <v>1125</v>
      </c>
      <c r="O77" s="71">
        <v>176</v>
      </c>
      <c r="P77" s="71">
        <v>336</v>
      </c>
      <c r="Q77" s="71">
        <v>667</v>
      </c>
      <c r="R77" s="71">
        <v>332</v>
      </c>
      <c r="S77" s="71">
        <v>106</v>
      </c>
      <c r="T77" s="71">
        <v>406</v>
      </c>
      <c r="U77" s="71">
        <v>54</v>
      </c>
      <c r="V77" s="71">
        <v>10</v>
      </c>
      <c r="W77" s="71">
        <v>13</v>
      </c>
    </row>
    <row r="78" spans="3:23" ht="13.5" thickBot="1">
      <c r="C78" s="51" t="s">
        <v>84</v>
      </c>
      <c r="D78" s="71">
        <v>11764</v>
      </c>
      <c r="E78" s="71">
        <v>2398</v>
      </c>
      <c r="F78" s="71">
        <v>338</v>
      </c>
      <c r="G78" s="71">
        <v>293</v>
      </c>
      <c r="H78" s="71">
        <v>481</v>
      </c>
      <c r="I78" s="71">
        <v>870</v>
      </c>
      <c r="J78" s="71">
        <v>142</v>
      </c>
      <c r="K78" s="71">
        <v>452</v>
      </c>
      <c r="L78" s="71">
        <v>441</v>
      </c>
      <c r="M78" s="71">
        <v>1245</v>
      </c>
      <c r="N78" s="71">
        <v>1822</v>
      </c>
      <c r="O78" s="71">
        <v>257</v>
      </c>
      <c r="P78" s="71">
        <v>578</v>
      </c>
      <c r="Q78" s="71">
        <v>1011</v>
      </c>
      <c r="R78" s="71">
        <v>548</v>
      </c>
      <c r="S78" s="71">
        <v>144</v>
      </c>
      <c r="T78" s="71">
        <v>626</v>
      </c>
      <c r="U78" s="71">
        <v>75</v>
      </c>
      <c r="V78" s="71">
        <v>27</v>
      </c>
      <c r="W78" s="71">
        <v>16</v>
      </c>
    </row>
    <row r="79" spans="3:23" ht="13.5" thickBot="1">
      <c r="C79" s="51" t="s">
        <v>85</v>
      </c>
      <c r="D79" s="71">
        <v>5031</v>
      </c>
      <c r="E79" s="71">
        <v>1111</v>
      </c>
      <c r="F79" s="71">
        <v>119</v>
      </c>
      <c r="G79" s="71">
        <v>135</v>
      </c>
      <c r="H79" s="71">
        <v>203</v>
      </c>
      <c r="I79" s="71">
        <v>409</v>
      </c>
      <c r="J79" s="71">
        <v>58</v>
      </c>
      <c r="K79" s="71">
        <v>235</v>
      </c>
      <c r="L79" s="71">
        <v>191</v>
      </c>
      <c r="M79" s="71">
        <v>490</v>
      </c>
      <c r="N79" s="71">
        <v>713</v>
      </c>
      <c r="O79" s="71">
        <v>161</v>
      </c>
      <c r="P79" s="71">
        <v>246</v>
      </c>
      <c r="Q79" s="71">
        <v>447</v>
      </c>
      <c r="R79" s="71">
        <v>204</v>
      </c>
      <c r="S79" s="71">
        <v>35</v>
      </c>
      <c r="T79" s="71">
        <v>227</v>
      </c>
      <c r="U79" s="71">
        <v>26</v>
      </c>
      <c r="V79" s="71">
        <v>8</v>
      </c>
      <c r="W79" s="71">
        <v>13</v>
      </c>
    </row>
    <row r="80" spans="3:23" ht="13.5" thickBot="1">
      <c r="C80" s="51" t="s">
        <v>86</v>
      </c>
      <c r="D80" s="71">
        <v>1502</v>
      </c>
      <c r="E80" s="71">
        <v>318</v>
      </c>
      <c r="F80" s="71">
        <v>30</v>
      </c>
      <c r="G80" s="71">
        <v>38</v>
      </c>
      <c r="H80" s="71">
        <v>48</v>
      </c>
      <c r="I80" s="71">
        <v>132</v>
      </c>
      <c r="J80" s="71">
        <v>31</v>
      </c>
      <c r="K80" s="71">
        <v>70</v>
      </c>
      <c r="L80" s="71">
        <v>50</v>
      </c>
      <c r="M80" s="71">
        <v>135</v>
      </c>
      <c r="N80" s="71">
        <v>241</v>
      </c>
      <c r="O80" s="71">
        <v>31</v>
      </c>
      <c r="P80" s="71">
        <v>99</v>
      </c>
      <c r="Q80" s="71">
        <v>143</v>
      </c>
      <c r="R80" s="71">
        <v>70</v>
      </c>
      <c r="S80" s="71">
        <v>8</v>
      </c>
      <c r="T80" s="71">
        <v>47</v>
      </c>
      <c r="U80" s="71">
        <v>8</v>
      </c>
      <c r="V80" s="71">
        <v>3</v>
      </c>
      <c r="W80" s="112">
        <v>0</v>
      </c>
    </row>
    <row r="81" spans="3:23" ht="13.5" thickBot="1">
      <c r="C81" s="51" t="s">
        <v>87</v>
      </c>
      <c r="D81" s="71">
        <v>564</v>
      </c>
      <c r="E81" s="71">
        <v>138</v>
      </c>
      <c r="F81" s="71">
        <v>13</v>
      </c>
      <c r="G81" s="71">
        <v>18</v>
      </c>
      <c r="H81" s="71">
        <v>21</v>
      </c>
      <c r="I81" s="71">
        <v>49</v>
      </c>
      <c r="J81" s="71">
        <v>3</v>
      </c>
      <c r="K81" s="71">
        <v>31</v>
      </c>
      <c r="L81" s="71">
        <v>18</v>
      </c>
      <c r="M81" s="71">
        <v>47</v>
      </c>
      <c r="N81" s="71">
        <v>78</v>
      </c>
      <c r="O81" s="71">
        <v>15</v>
      </c>
      <c r="P81" s="71">
        <v>43</v>
      </c>
      <c r="Q81" s="71">
        <v>46</v>
      </c>
      <c r="R81" s="71">
        <v>17</v>
      </c>
      <c r="S81" s="71">
        <v>2</v>
      </c>
      <c r="T81" s="71">
        <v>23</v>
      </c>
      <c r="U81" s="71">
        <v>2</v>
      </c>
      <c r="V81" s="112">
        <v>0</v>
      </c>
      <c r="W81" s="112">
        <v>0</v>
      </c>
    </row>
    <row r="82" spans="3:23" ht="26.25" thickBot="1">
      <c r="C82" s="101" t="s">
        <v>70</v>
      </c>
      <c r="D82" s="74"/>
      <c r="E82" s="74"/>
      <c r="F82" s="74"/>
      <c r="G82" s="74"/>
      <c r="H82" s="74"/>
      <c r="I82" s="74"/>
      <c r="J82" s="74"/>
      <c r="K82" s="74"/>
      <c r="L82" s="74"/>
      <c r="M82" s="74"/>
      <c r="N82" s="74"/>
      <c r="O82" s="74"/>
      <c r="P82" s="74"/>
      <c r="Q82" s="74"/>
      <c r="R82" s="74"/>
      <c r="S82" s="74"/>
      <c r="T82" s="74"/>
      <c r="U82" s="74"/>
      <c r="V82" s="74"/>
      <c r="W82" s="74"/>
    </row>
    <row r="83" spans="3:23" ht="13.5" thickBot="1">
      <c r="C83" s="52" t="s">
        <v>78</v>
      </c>
      <c r="D83" s="76">
        <v>44090</v>
      </c>
      <c r="E83" s="76">
        <v>9668</v>
      </c>
      <c r="F83" s="76">
        <v>1133</v>
      </c>
      <c r="G83" s="76">
        <v>1002</v>
      </c>
      <c r="H83" s="76">
        <v>1635</v>
      </c>
      <c r="I83" s="76">
        <v>3297</v>
      </c>
      <c r="J83" s="76">
        <v>557</v>
      </c>
      <c r="K83" s="76">
        <v>1700</v>
      </c>
      <c r="L83" s="76">
        <v>1693</v>
      </c>
      <c r="M83" s="76">
        <v>4457</v>
      </c>
      <c r="N83" s="76">
        <v>6468</v>
      </c>
      <c r="O83" s="76">
        <v>1170</v>
      </c>
      <c r="P83" s="76">
        <v>1970</v>
      </c>
      <c r="Q83" s="76">
        <v>4020</v>
      </c>
      <c r="R83" s="76">
        <v>2212</v>
      </c>
      <c r="S83" s="76">
        <v>465</v>
      </c>
      <c r="T83" s="76">
        <v>2194</v>
      </c>
      <c r="U83" s="76">
        <v>277</v>
      </c>
      <c r="V83" s="76">
        <v>96</v>
      </c>
      <c r="W83" s="76">
        <v>76</v>
      </c>
    </row>
    <row r="84" spans="3:23" ht="13.5" thickBot="1">
      <c r="C84" s="51" t="s">
        <v>79</v>
      </c>
      <c r="D84" s="71">
        <v>2518</v>
      </c>
      <c r="E84" s="71">
        <v>499</v>
      </c>
      <c r="F84" s="71">
        <v>70</v>
      </c>
      <c r="G84" s="71">
        <v>44</v>
      </c>
      <c r="H84" s="71">
        <v>92</v>
      </c>
      <c r="I84" s="71">
        <v>155</v>
      </c>
      <c r="J84" s="71">
        <v>44</v>
      </c>
      <c r="K84" s="71">
        <v>95</v>
      </c>
      <c r="L84" s="71">
        <v>80</v>
      </c>
      <c r="M84" s="71">
        <v>322</v>
      </c>
      <c r="N84" s="71">
        <v>375</v>
      </c>
      <c r="O84" s="71">
        <v>69</v>
      </c>
      <c r="P84" s="71">
        <v>86</v>
      </c>
      <c r="Q84" s="71">
        <v>244</v>
      </c>
      <c r="R84" s="71">
        <v>137</v>
      </c>
      <c r="S84" s="71">
        <v>24</v>
      </c>
      <c r="T84" s="71">
        <v>148</v>
      </c>
      <c r="U84" s="71">
        <v>19</v>
      </c>
      <c r="V84" s="71">
        <v>8</v>
      </c>
      <c r="W84" s="71">
        <v>7</v>
      </c>
    </row>
    <row r="85" spans="3:23" ht="13.5" thickBot="1">
      <c r="C85" s="51" t="s">
        <v>80</v>
      </c>
      <c r="D85" s="71">
        <v>4951</v>
      </c>
      <c r="E85" s="71">
        <v>1105</v>
      </c>
      <c r="F85" s="71">
        <v>103</v>
      </c>
      <c r="G85" s="71">
        <v>98</v>
      </c>
      <c r="H85" s="71">
        <v>180</v>
      </c>
      <c r="I85" s="71">
        <v>333</v>
      </c>
      <c r="J85" s="71">
        <v>61</v>
      </c>
      <c r="K85" s="71">
        <v>183</v>
      </c>
      <c r="L85" s="71">
        <v>199</v>
      </c>
      <c r="M85" s="71">
        <v>511</v>
      </c>
      <c r="N85" s="71">
        <v>669</v>
      </c>
      <c r="O85" s="71">
        <v>150</v>
      </c>
      <c r="P85" s="71">
        <v>190</v>
      </c>
      <c r="Q85" s="71">
        <v>545</v>
      </c>
      <c r="R85" s="71">
        <v>261</v>
      </c>
      <c r="S85" s="71">
        <v>73</v>
      </c>
      <c r="T85" s="71">
        <v>236</v>
      </c>
      <c r="U85" s="71">
        <v>33</v>
      </c>
      <c r="V85" s="71">
        <v>10</v>
      </c>
      <c r="W85" s="71">
        <v>11</v>
      </c>
    </row>
    <row r="86" spans="3:23" ht="13.5" thickBot="1">
      <c r="C86" s="51" t="s">
        <v>81</v>
      </c>
      <c r="D86" s="71">
        <v>6008</v>
      </c>
      <c r="E86" s="71">
        <v>1296</v>
      </c>
      <c r="F86" s="71">
        <v>156</v>
      </c>
      <c r="G86" s="71">
        <v>121</v>
      </c>
      <c r="H86" s="71">
        <v>269</v>
      </c>
      <c r="I86" s="71">
        <v>470</v>
      </c>
      <c r="J86" s="71">
        <v>72</v>
      </c>
      <c r="K86" s="71">
        <v>210</v>
      </c>
      <c r="L86" s="71">
        <v>245</v>
      </c>
      <c r="M86" s="71">
        <v>567</v>
      </c>
      <c r="N86" s="71">
        <v>824</v>
      </c>
      <c r="O86" s="71">
        <v>176</v>
      </c>
      <c r="P86" s="71">
        <v>259</v>
      </c>
      <c r="Q86" s="71">
        <v>558</v>
      </c>
      <c r="R86" s="71">
        <v>352</v>
      </c>
      <c r="S86" s="71">
        <v>64</v>
      </c>
      <c r="T86" s="71">
        <v>301</v>
      </c>
      <c r="U86" s="71">
        <v>32</v>
      </c>
      <c r="V86" s="71">
        <v>22</v>
      </c>
      <c r="W86" s="71">
        <v>14</v>
      </c>
    </row>
    <row r="87" spans="3:23" ht="13.5" thickBot="1">
      <c r="C87" s="51" t="s">
        <v>82</v>
      </c>
      <c r="D87" s="71">
        <v>6414</v>
      </c>
      <c r="E87" s="71">
        <v>1520</v>
      </c>
      <c r="F87" s="71">
        <v>152</v>
      </c>
      <c r="G87" s="71">
        <v>122</v>
      </c>
      <c r="H87" s="71">
        <v>200</v>
      </c>
      <c r="I87" s="71">
        <v>460</v>
      </c>
      <c r="J87" s="71">
        <v>81</v>
      </c>
      <c r="K87" s="71">
        <v>240</v>
      </c>
      <c r="L87" s="71">
        <v>241</v>
      </c>
      <c r="M87" s="71">
        <v>684</v>
      </c>
      <c r="N87" s="71">
        <v>942</v>
      </c>
      <c r="O87" s="71">
        <v>187</v>
      </c>
      <c r="P87" s="71">
        <v>252</v>
      </c>
      <c r="Q87" s="71">
        <v>566</v>
      </c>
      <c r="R87" s="71">
        <v>323</v>
      </c>
      <c r="S87" s="71">
        <v>63</v>
      </c>
      <c r="T87" s="71">
        <v>316</v>
      </c>
      <c r="U87" s="71">
        <v>44</v>
      </c>
      <c r="V87" s="71">
        <v>13</v>
      </c>
      <c r="W87" s="71">
        <v>8</v>
      </c>
    </row>
    <row r="88" spans="3:23" ht="13.5" thickBot="1">
      <c r="C88" s="51" t="s">
        <v>83</v>
      </c>
      <c r="D88" s="71">
        <v>6850</v>
      </c>
      <c r="E88" s="71">
        <v>1506</v>
      </c>
      <c r="F88" s="71">
        <v>189</v>
      </c>
      <c r="G88" s="71">
        <v>150</v>
      </c>
      <c r="H88" s="71">
        <v>231</v>
      </c>
      <c r="I88" s="71">
        <v>505</v>
      </c>
      <c r="J88" s="71">
        <v>79</v>
      </c>
      <c r="K88" s="71">
        <v>243</v>
      </c>
      <c r="L88" s="71">
        <v>272</v>
      </c>
      <c r="M88" s="71">
        <v>737</v>
      </c>
      <c r="N88" s="71">
        <v>1035</v>
      </c>
      <c r="O88" s="71">
        <v>165</v>
      </c>
      <c r="P88" s="71">
        <v>296</v>
      </c>
      <c r="Q88" s="71">
        <v>605</v>
      </c>
      <c r="R88" s="71">
        <v>328</v>
      </c>
      <c r="S88" s="71">
        <v>80</v>
      </c>
      <c r="T88" s="71">
        <v>360</v>
      </c>
      <c r="U88" s="71">
        <v>47</v>
      </c>
      <c r="V88" s="71">
        <v>9</v>
      </c>
      <c r="W88" s="71">
        <v>13</v>
      </c>
    </row>
    <row r="89" spans="3:23" ht="13.5" thickBot="1">
      <c r="C89" s="51" t="s">
        <v>84</v>
      </c>
      <c r="D89" s="71">
        <v>10797</v>
      </c>
      <c r="E89" s="71">
        <v>2242</v>
      </c>
      <c r="F89" s="71">
        <v>315</v>
      </c>
      <c r="G89" s="71">
        <v>284</v>
      </c>
      <c r="H89" s="71">
        <v>423</v>
      </c>
      <c r="I89" s="71">
        <v>821</v>
      </c>
      <c r="J89" s="71">
        <v>135</v>
      </c>
      <c r="K89" s="71">
        <v>419</v>
      </c>
      <c r="L89" s="71">
        <v>419</v>
      </c>
      <c r="M89" s="71">
        <v>1063</v>
      </c>
      <c r="N89" s="71">
        <v>1669</v>
      </c>
      <c r="O89" s="71">
        <v>225</v>
      </c>
      <c r="P89" s="71">
        <v>527</v>
      </c>
      <c r="Q89" s="71">
        <v>931</v>
      </c>
      <c r="R89" s="71">
        <v>528</v>
      </c>
      <c r="S89" s="71">
        <v>123</v>
      </c>
      <c r="T89" s="71">
        <v>567</v>
      </c>
      <c r="U89" s="71">
        <v>68</v>
      </c>
      <c r="V89" s="71">
        <v>24</v>
      </c>
      <c r="W89" s="71">
        <v>14</v>
      </c>
    </row>
    <row r="90" spans="3:23" ht="13.5" thickBot="1">
      <c r="C90" s="51" t="s">
        <v>85</v>
      </c>
      <c r="D90" s="71">
        <v>4626</v>
      </c>
      <c r="E90" s="71">
        <v>1055</v>
      </c>
      <c r="F90" s="71">
        <v>109</v>
      </c>
      <c r="G90" s="71">
        <v>130</v>
      </c>
      <c r="H90" s="71">
        <v>180</v>
      </c>
      <c r="I90" s="71">
        <v>386</v>
      </c>
      <c r="J90" s="71">
        <v>53</v>
      </c>
      <c r="K90" s="71">
        <v>219</v>
      </c>
      <c r="L90" s="71">
        <v>173</v>
      </c>
      <c r="M90" s="71">
        <v>411</v>
      </c>
      <c r="N90" s="71">
        <v>666</v>
      </c>
      <c r="O90" s="71">
        <v>149</v>
      </c>
      <c r="P90" s="71">
        <v>222</v>
      </c>
      <c r="Q90" s="71">
        <v>397</v>
      </c>
      <c r="R90" s="71">
        <v>201</v>
      </c>
      <c r="S90" s="71">
        <v>30</v>
      </c>
      <c r="T90" s="71">
        <v>203</v>
      </c>
      <c r="U90" s="71">
        <v>26</v>
      </c>
      <c r="V90" s="71">
        <v>7</v>
      </c>
      <c r="W90" s="71">
        <v>9</v>
      </c>
    </row>
    <row r="91" spans="3:23" ht="13.5" thickBot="1">
      <c r="C91" s="51" t="s">
        <v>86</v>
      </c>
      <c r="D91" s="71">
        <v>1394</v>
      </c>
      <c r="E91" s="71">
        <v>309</v>
      </c>
      <c r="F91" s="71">
        <v>29</v>
      </c>
      <c r="G91" s="71">
        <v>34</v>
      </c>
      <c r="H91" s="71">
        <v>42</v>
      </c>
      <c r="I91" s="71">
        <v>124</v>
      </c>
      <c r="J91" s="71">
        <v>28</v>
      </c>
      <c r="K91" s="71">
        <v>63</v>
      </c>
      <c r="L91" s="71">
        <v>45</v>
      </c>
      <c r="M91" s="71">
        <v>118</v>
      </c>
      <c r="N91" s="71">
        <v>213</v>
      </c>
      <c r="O91" s="71">
        <v>34</v>
      </c>
      <c r="P91" s="71">
        <v>97</v>
      </c>
      <c r="Q91" s="71">
        <v>133</v>
      </c>
      <c r="R91" s="71">
        <v>66</v>
      </c>
      <c r="S91" s="71">
        <v>7</v>
      </c>
      <c r="T91" s="71">
        <v>42</v>
      </c>
      <c r="U91" s="71">
        <v>7</v>
      </c>
      <c r="V91" s="71">
        <v>3</v>
      </c>
      <c r="W91" s="112">
        <v>0</v>
      </c>
    </row>
    <row r="92" spans="3:23" ht="13.5" thickBot="1">
      <c r="C92" s="51" t="s">
        <v>87</v>
      </c>
      <c r="D92" s="71">
        <v>532</v>
      </c>
      <c r="E92" s="71">
        <v>136</v>
      </c>
      <c r="F92" s="71">
        <v>10</v>
      </c>
      <c r="G92" s="71">
        <v>19</v>
      </c>
      <c r="H92" s="71">
        <v>18</v>
      </c>
      <c r="I92" s="71">
        <v>43</v>
      </c>
      <c r="J92" s="71">
        <v>4</v>
      </c>
      <c r="K92" s="71">
        <v>28</v>
      </c>
      <c r="L92" s="71">
        <v>19</v>
      </c>
      <c r="M92" s="71">
        <v>44</v>
      </c>
      <c r="N92" s="71">
        <v>75</v>
      </c>
      <c r="O92" s="71">
        <v>15</v>
      </c>
      <c r="P92" s="71">
        <v>41</v>
      </c>
      <c r="Q92" s="71">
        <v>41</v>
      </c>
      <c r="R92" s="71">
        <v>16</v>
      </c>
      <c r="S92" s="71">
        <v>1</v>
      </c>
      <c r="T92" s="71">
        <v>21</v>
      </c>
      <c r="U92" s="71">
        <v>1</v>
      </c>
      <c r="V92" s="112">
        <v>0</v>
      </c>
      <c r="W92" s="112">
        <v>0</v>
      </c>
    </row>
    <row r="93" spans="3:23" ht="26.25" thickBot="1">
      <c r="C93" s="101" t="s">
        <v>71</v>
      </c>
      <c r="D93" s="74"/>
      <c r="E93" s="74"/>
      <c r="F93" s="74"/>
      <c r="G93" s="74"/>
      <c r="H93" s="74"/>
      <c r="I93" s="74"/>
      <c r="J93" s="74"/>
      <c r="K93" s="74"/>
      <c r="L93" s="74"/>
      <c r="M93" s="74"/>
      <c r="N93" s="74"/>
      <c r="O93" s="74"/>
      <c r="P93" s="74"/>
      <c r="Q93" s="74"/>
      <c r="R93" s="74"/>
      <c r="S93" s="74"/>
      <c r="T93" s="74"/>
      <c r="U93" s="74"/>
      <c r="V93" s="74"/>
      <c r="W93" s="74"/>
    </row>
    <row r="94" spans="3:23" ht="13.5" thickBot="1">
      <c r="C94" s="52" t="s">
        <v>78</v>
      </c>
      <c r="D94" s="76">
        <v>52500</v>
      </c>
      <c r="E94" s="76">
        <v>9677</v>
      </c>
      <c r="F94" s="76">
        <v>1581</v>
      </c>
      <c r="G94" s="76">
        <v>971</v>
      </c>
      <c r="H94" s="76">
        <v>2158</v>
      </c>
      <c r="I94" s="76">
        <v>4539</v>
      </c>
      <c r="J94" s="76">
        <v>516</v>
      </c>
      <c r="K94" s="76">
        <v>1748</v>
      </c>
      <c r="L94" s="76">
        <v>1808</v>
      </c>
      <c r="M94" s="76">
        <v>5573</v>
      </c>
      <c r="N94" s="76">
        <v>9143</v>
      </c>
      <c r="O94" s="76">
        <v>1325</v>
      </c>
      <c r="P94" s="76">
        <v>3107</v>
      </c>
      <c r="Q94" s="76">
        <v>3140</v>
      </c>
      <c r="R94" s="76">
        <v>2422</v>
      </c>
      <c r="S94" s="76">
        <v>832</v>
      </c>
      <c r="T94" s="76">
        <v>3346</v>
      </c>
      <c r="U94" s="76">
        <v>522</v>
      </c>
      <c r="V94" s="76">
        <v>16</v>
      </c>
      <c r="W94" s="76">
        <v>76</v>
      </c>
    </row>
    <row r="95" spans="3:23" ht="13.5" thickBot="1">
      <c r="C95" s="51" t="s">
        <v>79</v>
      </c>
      <c r="D95" s="71">
        <v>3972</v>
      </c>
      <c r="E95" s="71">
        <v>782</v>
      </c>
      <c r="F95" s="71">
        <v>105</v>
      </c>
      <c r="G95" s="71">
        <v>75</v>
      </c>
      <c r="H95" s="71">
        <v>144</v>
      </c>
      <c r="I95" s="71">
        <v>312</v>
      </c>
      <c r="J95" s="71">
        <v>47</v>
      </c>
      <c r="K95" s="71">
        <v>136</v>
      </c>
      <c r="L95" s="71">
        <v>136</v>
      </c>
      <c r="M95" s="71">
        <v>507</v>
      </c>
      <c r="N95" s="71">
        <v>695</v>
      </c>
      <c r="O95" s="71">
        <v>74</v>
      </c>
      <c r="P95" s="71">
        <v>175</v>
      </c>
      <c r="Q95" s="71">
        <v>210</v>
      </c>
      <c r="R95" s="71">
        <v>202</v>
      </c>
      <c r="S95" s="71">
        <v>63</v>
      </c>
      <c r="T95" s="71">
        <v>255</v>
      </c>
      <c r="U95" s="71">
        <v>39</v>
      </c>
      <c r="V95" s="71">
        <v>1</v>
      </c>
      <c r="W95" s="71">
        <v>14</v>
      </c>
    </row>
    <row r="96" spans="3:23" ht="13.5" thickBot="1">
      <c r="C96" s="51" t="s">
        <v>80</v>
      </c>
      <c r="D96" s="71">
        <v>7107</v>
      </c>
      <c r="E96" s="71">
        <v>1368</v>
      </c>
      <c r="F96" s="71">
        <v>222</v>
      </c>
      <c r="G96" s="71">
        <v>122</v>
      </c>
      <c r="H96" s="71">
        <v>277</v>
      </c>
      <c r="I96" s="71">
        <v>597</v>
      </c>
      <c r="J96" s="71">
        <v>64</v>
      </c>
      <c r="K96" s="71">
        <v>226</v>
      </c>
      <c r="L96" s="71">
        <v>227</v>
      </c>
      <c r="M96" s="71">
        <v>776</v>
      </c>
      <c r="N96" s="71">
        <v>1207</v>
      </c>
      <c r="O96" s="71">
        <v>181</v>
      </c>
      <c r="P96" s="71">
        <v>371</v>
      </c>
      <c r="Q96" s="71">
        <v>449</v>
      </c>
      <c r="R96" s="71">
        <v>328</v>
      </c>
      <c r="S96" s="71">
        <v>124</v>
      </c>
      <c r="T96" s="71">
        <v>465</v>
      </c>
      <c r="U96" s="71">
        <v>87</v>
      </c>
      <c r="V96" s="71">
        <v>1</v>
      </c>
      <c r="W96" s="71">
        <v>15</v>
      </c>
    </row>
    <row r="97" spans="3:23" ht="13.5" thickBot="1">
      <c r="C97" s="51" t="s">
        <v>81</v>
      </c>
      <c r="D97" s="71">
        <v>7306</v>
      </c>
      <c r="E97" s="71">
        <v>1389</v>
      </c>
      <c r="F97" s="71">
        <v>211</v>
      </c>
      <c r="G97" s="71">
        <v>111</v>
      </c>
      <c r="H97" s="71">
        <v>364</v>
      </c>
      <c r="I97" s="71">
        <v>636</v>
      </c>
      <c r="J97" s="71">
        <v>62</v>
      </c>
      <c r="K97" s="71">
        <v>242</v>
      </c>
      <c r="L97" s="71">
        <v>253</v>
      </c>
      <c r="M97" s="71">
        <v>760</v>
      </c>
      <c r="N97" s="71">
        <v>1174</v>
      </c>
      <c r="O97" s="71">
        <v>168</v>
      </c>
      <c r="P97" s="71">
        <v>402</v>
      </c>
      <c r="Q97" s="71">
        <v>437</v>
      </c>
      <c r="R97" s="71">
        <v>395</v>
      </c>
      <c r="S97" s="71">
        <v>117</v>
      </c>
      <c r="T97" s="71">
        <v>491</v>
      </c>
      <c r="U97" s="71">
        <v>71</v>
      </c>
      <c r="V97" s="71">
        <v>8</v>
      </c>
      <c r="W97" s="71">
        <v>15</v>
      </c>
    </row>
    <row r="98" spans="3:23" ht="13.5" thickBot="1">
      <c r="C98" s="51" t="s">
        <v>82</v>
      </c>
      <c r="D98" s="71">
        <v>7620</v>
      </c>
      <c r="E98" s="71">
        <v>1501</v>
      </c>
      <c r="F98" s="71">
        <v>233</v>
      </c>
      <c r="G98" s="71">
        <v>144</v>
      </c>
      <c r="H98" s="71">
        <v>274</v>
      </c>
      <c r="I98" s="71">
        <v>656</v>
      </c>
      <c r="J98" s="71">
        <v>72</v>
      </c>
      <c r="K98" s="71">
        <v>264</v>
      </c>
      <c r="L98" s="71">
        <v>263</v>
      </c>
      <c r="M98" s="71">
        <v>797</v>
      </c>
      <c r="N98" s="71">
        <v>1352</v>
      </c>
      <c r="O98" s="71">
        <v>207</v>
      </c>
      <c r="P98" s="71">
        <v>410</v>
      </c>
      <c r="Q98" s="71">
        <v>437</v>
      </c>
      <c r="R98" s="71">
        <v>346</v>
      </c>
      <c r="S98" s="71">
        <v>92</v>
      </c>
      <c r="T98" s="71">
        <v>491</v>
      </c>
      <c r="U98" s="71">
        <v>73</v>
      </c>
      <c r="V98" s="71">
        <v>1</v>
      </c>
      <c r="W98" s="71">
        <v>7</v>
      </c>
    </row>
    <row r="99" spans="3:23" ht="13.5" thickBot="1">
      <c r="C99" s="51" t="s">
        <v>83</v>
      </c>
      <c r="D99" s="71">
        <v>7788</v>
      </c>
      <c r="E99" s="71">
        <v>1444</v>
      </c>
      <c r="F99" s="71">
        <v>240</v>
      </c>
      <c r="G99" s="71">
        <v>127</v>
      </c>
      <c r="H99" s="71">
        <v>316</v>
      </c>
      <c r="I99" s="71">
        <v>623</v>
      </c>
      <c r="J99" s="71">
        <v>62</v>
      </c>
      <c r="K99" s="71">
        <v>228</v>
      </c>
      <c r="L99" s="71">
        <v>287</v>
      </c>
      <c r="M99" s="71">
        <v>844</v>
      </c>
      <c r="N99" s="71">
        <v>1385</v>
      </c>
      <c r="O99" s="71">
        <v>190</v>
      </c>
      <c r="P99" s="71">
        <v>483</v>
      </c>
      <c r="Q99" s="71">
        <v>497</v>
      </c>
      <c r="R99" s="71">
        <v>350</v>
      </c>
      <c r="S99" s="71">
        <v>175</v>
      </c>
      <c r="T99" s="71">
        <v>454</v>
      </c>
      <c r="U99" s="71">
        <v>75</v>
      </c>
      <c r="V99" s="71">
        <v>2</v>
      </c>
      <c r="W99" s="71">
        <v>6</v>
      </c>
    </row>
    <row r="100" spans="3:23" ht="13.5" thickBot="1">
      <c r="C100" s="51" t="s">
        <v>84</v>
      </c>
      <c r="D100" s="71">
        <v>12009</v>
      </c>
      <c r="E100" s="71">
        <v>2002</v>
      </c>
      <c r="F100" s="71">
        <v>367</v>
      </c>
      <c r="G100" s="71">
        <v>241</v>
      </c>
      <c r="H100" s="71">
        <v>514</v>
      </c>
      <c r="I100" s="71">
        <v>1049</v>
      </c>
      <c r="J100" s="71">
        <v>122</v>
      </c>
      <c r="K100" s="71">
        <v>402</v>
      </c>
      <c r="L100" s="71">
        <v>410</v>
      </c>
      <c r="M100" s="71">
        <v>1285</v>
      </c>
      <c r="N100" s="71">
        <v>2177</v>
      </c>
      <c r="O100" s="71">
        <v>299</v>
      </c>
      <c r="P100" s="71">
        <v>739</v>
      </c>
      <c r="Q100" s="71">
        <v>725</v>
      </c>
      <c r="R100" s="71">
        <v>553</v>
      </c>
      <c r="S100" s="71">
        <v>187</v>
      </c>
      <c r="T100" s="71">
        <v>808</v>
      </c>
      <c r="U100" s="71">
        <v>117</v>
      </c>
      <c r="V100" s="71">
        <v>2</v>
      </c>
      <c r="W100" s="71">
        <v>10</v>
      </c>
    </row>
    <row r="101" spans="3:23" ht="13.5" thickBot="1">
      <c r="C101" s="51" t="s">
        <v>85</v>
      </c>
      <c r="D101" s="71">
        <v>5049</v>
      </c>
      <c r="E101" s="71">
        <v>897</v>
      </c>
      <c r="F101" s="71">
        <v>154</v>
      </c>
      <c r="G101" s="71">
        <v>108</v>
      </c>
      <c r="H101" s="71">
        <v>210</v>
      </c>
      <c r="I101" s="71">
        <v>502</v>
      </c>
      <c r="J101" s="71">
        <v>65</v>
      </c>
      <c r="K101" s="71">
        <v>175</v>
      </c>
      <c r="L101" s="71">
        <v>188</v>
      </c>
      <c r="M101" s="71">
        <v>447</v>
      </c>
      <c r="N101" s="71">
        <v>841</v>
      </c>
      <c r="O101" s="71">
        <v>169</v>
      </c>
      <c r="P101" s="71">
        <v>387</v>
      </c>
      <c r="Q101" s="71">
        <v>290</v>
      </c>
      <c r="R101" s="71">
        <v>185</v>
      </c>
      <c r="S101" s="71">
        <v>52</v>
      </c>
      <c r="T101" s="71">
        <v>317</v>
      </c>
      <c r="U101" s="71">
        <v>53</v>
      </c>
      <c r="V101" s="112">
        <v>0</v>
      </c>
      <c r="W101" s="71">
        <v>9</v>
      </c>
    </row>
    <row r="102" spans="3:23" ht="13.5" thickBot="1">
      <c r="C102" s="51" t="s">
        <v>86</v>
      </c>
      <c r="D102" s="71">
        <v>1344</v>
      </c>
      <c r="E102" s="71">
        <v>247</v>
      </c>
      <c r="F102" s="71">
        <v>40</v>
      </c>
      <c r="G102" s="71">
        <v>32</v>
      </c>
      <c r="H102" s="71">
        <v>45</v>
      </c>
      <c r="I102" s="71">
        <v>137</v>
      </c>
      <c r="J102" s="71">
        <v>21</v>
      </c>
      <c r="K102" s="71">
        <v>61</v>
      </c>
      <c r="L102" s="71">
        <v>35</v>
      </c>
      <c r="M102" s="71">
        <v>124</v>
      </c>
      <c r="N102" s="71">
        <v>254</v>
      </c>
      <c r="O102" s="71">
        <v>31</v>
      </c>
      <c r="P102" s="71">
        <v>104</v>
      </c>
      <c r="Q102" s="71">
        <v>74</v>
      </c>
      <c r="R102" s="71">
        <v>55</v>
      </c>
      <c r="S102" s="71">
        <v>19</v>
      </c>
      <c r="T102" s="71">
        <v>57</v>
      </c>
      <c r="U102" s="71">
        <v>7</v>
      </c>
      <c r="V102" s="71">
        <v>1</v>
      </c>
      <c r="W102" s="112">
        <v>0</v>
      </c>
    </row>
    <row r="103" spans="3:23" ht="13.5" thickBot="1">
      <c r="C103" s="51" t="s">
        <v>87</v>
      </c>
      <c r="D103" s="71">
        <v>305</v>
      </c>
      <c r="E103" s="71">
        <v>47</v>
      </c>
      <c r="F103" s="71">
        <v>9</v>
      </c>
      <c r="G103" s="71">
        <v>11</v>
      </c>
      <c r="H103" s="71">
        <v>14</v>
      </c>
      <c r="I103" s="71">
        <v>27</v>
      </c>
      <c r="J103" s="71">
        <v>1</v>
      </c>
      <c r="K103" s="71">
        <v>14</v>
      </c>
      <c r="L103" s="71">
        <v>9</v>
      </c>
      <c r="M103" s="71">
        <v>33</v>
      </c>
      <c r="N103" s="71">
        <v>58</v>
      </c>
      <c r="O103" s="71">
        <v>6</v>
      </c>
      <c r="P103" s="71">
        <v>36</v>
      </c>
      <c r="Q103" s="71">
        <v>21</v>
      </c>
      <c r="R103" s="71">
        <v>8</v>
      </c>
      <c r="S103" s="71">
        <v>3</v>
      </c>
      <c r="T103" s="71">
        <v>8</v>
      </c>
      <c r="U103" s="112">
        <v>0</v>
      </c>
      <c r="V103" s="112">
        <v>0</v>
      </c>
      <c r="W103" s="112">
        <v>0</v>
      </c>
    </row>
    <row r="104" spans="3:23" ht="13.5" thickBot="1">
      <c r="C104" s="101" t="s">
        <v>31</v>
      </c>
      <c r="D104" s="74"/>
      <c r="E104" s="74"/>
      <c r="F104" s="74"/>
      <c r="G104" s="74"/>
      <c r="H104" s="74"/>
      <c r="I104" s="74"/>
      <c r="J104" s="74"/>
      <c r="K104" s="74"/>
      <c r="L104" s="74"/>
      <c r="M104" s="74"/>
      <c r="N104" s="74"/>
      <c r="O104" s="74"/>
      <c r="P104" s="74"/>
      <c r="Q104" s="74"/>
      <c r="R104" s="74"/>
      <c r="S104" s="74"/>
      <c r="T104" s="74"/>
      <c r="U104" s="74"/>
      <c r="V104" s="74"/>
      <c r="W104" s="74"/>
    </row>
    <row r="105" spans="3:23" ht="13.5" thickBot="1">
      <c r="C105" s="52" t="s">
        <v>78</v>
      </c>
      <c r="D105" s="76">
        <v>263168</v>
      </c>
      <c r="E105" s="76">
        <v>47099</v>
      </c>
      <c r="F105" s="76">
        <v>6033</v>
      </c>
      <c r="G105" s="76">
        <v>5600</v>
      </c>
      <c r="H105" s="76">
        <v>7019</v>
      </c>
      <c r="I105" s="76">
        <v>11323</v>
      </c>
      <c r="J105" s="76">
        <v>3146</v>
      </c>
      <c r="K105" s="76">
        <v>11083</v>
      </c>
      <c r="L105" s="76">
        <v>7482</v>
      </c>
      <c r="M105" s="76">
        <v>50832</v>
      </c>
      <c r="N105" s="76">
        <v>31387</v>
      </c>
      <c r="O105" s="76">
        <v>3958</v>
      </c>
      <c r="P105" s="76">
        <v>12145</v>
      </c>
      <c r="Q105" s="76">
        <v>39578</v>
      </c>
      <c r="R105" s="76">
        <v>7617</v>
      </c>
      <c r="S105" s="76">
        <v>2974</v>
      </c>
      <c r="T105" s="76">
        <v>11188</v>
      </c>
      <c r="U105" s="76">
        <v>1517</v>
      </c>
      <c r="V105" s="76">
        <v>1840</v>
      </c>
      <c r="W105" s="76">
        <v>1347</v>
      </c>
    </row>
    <row r="106" spans="3:23" ht="13.5" thickBot="1">
      <c r="C106" s="51" t="s">
        <v>79</v>
      </c>
      <c r="D106" s="71">
        <v>21894</v>
      </c>
      <c r="E106" s="71">
        <v>3451</v>
      </c>
      <c r="F106" s="71">
        <v>538</v>
      </c>
      <c r="G106" s="71">
        <v>381</v>
      </c>
      <c r="H106" s="71">
        <v>533</v>
      </c>
      <c r="I106" s="71">
        <v>731</v>
      </c>
      <c r="J106" s="71">
        <v>234</v>
      </c>
      <c r="K106" s="71">
        <v>777</v>
      </c>
      <c r="L106" s="71">
        <v>565</v>
      </c>
      <c r="M106" s="71">
        <v>5449</v>
      </c>
      <c r="N106" s="71">
        <v>2689</v>
      </c>
      <c r="O106" s="71">
        <v>271</v>
      </c>
      <c r="P106" s="71">
        <v>729</v>
      </c>
      <c r="Q106" s="71">
        <v>3220</v>
      </c>
      <c r="R106" s="71">
        <v>563</v>
      </c>
      <c r="S106" s="71">
        <v>221</v>
      </c>
      <c r="T106" s="71">
        <v>1054</v>
      </c>
      <c r="U106" s="71">
        <v>113</v>
      </c>
      <c r="V106" s="71">
        <v>184</v>
      </c>
      <c r="W106" s="71">
        <v>191</v>
      </c>
    </row>
    <row r="107" spans="3:23" ht="13.5" thickBot="1">
      <c r="C107" s="51" t="s">
        <v>80</v>
      </c>
      <c r="D107" s="71">
        <v>37090</v>
      </c>
      <c r="E107" s="71">
        <v>6126</v>
      </c>
      <c r="F107" s="71">
        <v>881</v>
      </c>
      <c r="G107" s="71">
        <v>587</v>
      </c>
      <c r="H107" s="71">
        <v>972</v>
      </c>
      <c r="I107" s="71">
        <v>1370</v>
      </c>
      <c r="J107" s="71">
        <v>399</v>
      </c>
      <c r="K107" s="71">
        <v>1436</v>
      </c>
      <c r="L107" s="71">
        <v>1126</v>
      </c>
      <c r="M107" s="71">
        <v>8243</v>
      </c>
      <c r="N107" s="71">
        <v>4274</v>
      </c>
      <c r="O107" s="71">
        <v>516</v>
      </c>
      <c r="P107" s="71">
        <v>1364</v>
      </c>
      <c r="Q107" s="71">
        <v>5727</v>
      </c>
      <c r="R107" s="71">
        <v>1056</v>
      </c>
      <c r="S107" s="71">
        <v>445</v>
      </c>
      <c r="T107" s="71">
        <v>1614</v>
      </c>
      <c r="U107" s="71">
        <v>208</v>
      </c>
      <c r="V107" s="71">
        <v>413</v>
      </c>
      <c r="W107" s="71">
        <v>333</v>
      </c>
    </row>
    <row r="108" spans="3:23" ht="13.5" thickBot="1">
      <c r="C108" s="51" t="s">
        <v>81</v>
      </c>
      <c r="D108" s="71">
        <v>37312</v>
      </c>
      <c r="E108" s="71">
        <v>6775</v>
      </c>
      <c r="F108" s="71">
        <v>788</v>
      </c>
      <c r="G108" s="71">
        <v>627</v>
      </c>
      <c r="H108" s="71">
        <v>1063</v>
      </c>
      <c r="I108" s="71">
        <v>1463</v>
      </c>
      <c r="J108" s="71">
        <v>406</v>
      </c>
      <c r="K108" s="71">
        <v>1452</v>
      </c>
      <c r="L108" s="71">
        <v>1065</v>
      </c>
      <c r="M108" s="71">
        <v>7984</v>
      </c>
      <c r="N108" s="71">
        <v>4125</v>
      </c>
      <c r="O108" s="71">
        <v>520</v>
      </c>
      <c r="P108" s="71">
        <v>1449</v>
      </c>
      <c r="Q108" s="71">
        <v>5823</v>
      </c>
      <c r="R108" s="71">
        <v>1151</v>
      </c>
      <c r="S108" s="71">
        <v>392</v>
      </c>
      <c r="T108" s="71">
        <v>1486</v>
      </c>
      <c r="U108" s="71">
        <v>176</v>
      </c>
      <c r="V108" s="71">
        <v>319</v>
      </c>
      <c r="W108" s="71">
        <v>248</v>
      </c>
    </row>
    <row r="109" spans="3:23" ht="13.5" thickBot="1">
      <c r="C109" s="51" t="s">
        <v>82</v>
      </c>
      <c r="D109" s="71">
        <v>36931</v>
      </c>
      <c r="E109" s="71">
        <v>6856</v>
      </c>
      <c r="F109" s="71">
        <v>793</v>
      </c>
      <c r="G109" s="71">
        <v>733</v>
      </c>
      <c r="H109" s="71">
        <v>1023</v>
      </c>
      <c r="I109" s="71">
        <v>1551</v>
      </c>
      <c r="J109" s="71">
        <v>424</v>
      </c>
      <c r="K109" s="71">
        <v>1363</v>
      </c>
      <c r="L109" s="71">
        <v>971</v>
      </c>
      <c r="M109" s="71">
        <v>7526</v>
      </c>
      <c r="N109" s="71">
        <v>4296</v>
      </c>
      <c r="O109" s="71">
        <v>476</v>
      </c>
      <c r="P109" s="71">
        <v>1590</v>
      </c>
      <c r="Q109" s="71">
        <v>5778</v>
      </c>
      <c r="R109" s="71">
        <v>1089</v>
      </c>
      <c r="S109" s="71">
        <v>386</v>
      </c>
      <c r="T109" s="71">
        <v>1446</v>
      </c>
      <c r="U109" s="71">
        <v>202</v>
      </c>
      <c r="V109" s="71">
        <v>242</v>
      </c>
      <c r="W109" s="71">
        <v>186</v>
      </c>
    </row>
    <row r="110" spans="3:23" ht="13.5" thickBot="1">
      <c r="C110" s="51" t="s">
        <v>83</v>
      </c>
      <c r="D110" s="71">
        <v>36510</v>
      </c>
      <c r="E110" s="71">
        <v>6754</v>
      </c>
      <c r="F110" s="71">
        <v>883</v>
      </c>
      <c r="G110" s="71">
        <v>774</v>
      </c>
      <c r="H110" s="71">
        <v>950</v>
      </c>
      <c r="I110" s="71">
        <v>1571</v>
      </c>
      <c r="J110" s="71">
        <v>435</v>
      </c>
      <c r="K110" s="71">
        <v>1451</v>
      </c>
      <c r="L110" s="71">
        <v>1021</v>
      </c>
      <c r="M110" s="71">
        <v>6948</v>
      </c>
      <c r="N110" s="71">
        <v>4471</v>
      </c>
      <c r="O110" s="71">
        <v>506</v>
      </c>
      <c r="P110" s="71">
        <v>1618</v>
      </c>
      <c r="Q110" s="71">
        <v>5470</v>
      </c>
      <c r="R110" s="71">
        <v>1139</v>
      </c>
      <c r="S110" s="71">
        <v>473</v>
      </c>
      <c r="T110" s="71">
        <v>1441</v>
      </c>
      <c r="U110" s="71">
        <v>230</v>
      </c>
      <c r="V110" s="71">
        <v>231</v>
      </c>
      <c r="W110" s="71">
        <v>144</v>
      </c>
    </row>
    <row r="111" spans="3:23" ht="13.5" thickBot="1">
      <c r="C111" s="51" t="s">
        <v>84</v>
      </c>
      <c r="D111" s="71">
        <v>54886</v>
      </c>
      <c r="E111" s="71">
        <v>9972</v>
      </c>
      <c r="F111" s="71">
        <v>1263</v>
      </c>
      <c r="G111" s="71">
        <v>1293</v>
      </c>
      <c r="H111" s="71">
        <v>1468</v>
      </c>
      <c r="I111" s="71">
        <v>2564</v>
      </c>
      <c r="J111" s="71">
        <v>670</v>
      </c>
      <c r="K111" s="71">
        <v>2504</v>
      </c>
      <c r="L111" s="71">
        <v>1567</v>
      </c>
      <c r="M111" s="71">
        <v>9377</v>
      </c>
      <c r="N111" s="71">
        <v>6858</v>
      </c>
      <c r="O111" s="71">
        <v>881</v>
      </c>
      <c r="P111" s="71">
        <v>2839</v>
      </c>
      <c r="Q111" s="71">
        <v>8230</v>
      </c>
      <c r="R111" s="71">
        <v>1603</v>
      </c>
      <c r="S111" s="71">
        <v>655</v>
      </c>
      <c r="T111" s="71">
        <v>2383</v>
      </c>
      <c r="U111" s="71">
        <v>331</v>
      </c>
      <c r="V111" s="71">
        <v>283</v>
      </c>
      <c r="W111" s="71">
        <v>145</v>
      </c>
    </row>
    <row r="112" spans="3:23" ht="13.5" thickBot="1">
      <c r="C112" s="51" t="s">
        <v>85</v>
      </c>
      <c r="D112" s="71">
        <v>26431</v>
      </c>
      <c r="E112" s="71">
        <v>4995</v>
      </c>
      <c r="F112" s="71">
        <v>619</v>
      </c>
      <c r="G112" s="71">
        <v>730</v>
      </c>
      <c r="H112" s="71">
        <v>667</v>
      </c>
      <c r="I112" s="71">
        <v>1427</v>
      </c>
      <c r="J112" s="71">
        <v>351</v>
      </c>
      <c r="K112" s="71">
        <v>1372</v>
      </c>
      <c r="L112" s="71">
        <v>821</v>
      </c>
      <c r="M112" s="71">
        <v>3814</v>
      </c>
      <c r="N112" s="71">
        <v>3190</v>
      </c>
      <c r="O112" s="71">
        <v>515</v>
      </c>
      <c r="P112" s="71">
        <v>1608</v>
      </c>
      <c r="Q112" s="71">
        <v>3720</v>
      </c>
      <c r="R112" s="71">
        <v>731</v>
      </c>
      <c r="S112" s="71">
        <v>274</v>
      </c>
      <c r="T112" s="71">
        <v>1205</v>
      </c>
      <c r="U112" s="71">
        <v>175</v>
      </c>
      <c r="V112" s="71">
        <v>133</v>
      </c>
      <c r="W112" s="71">
        <v>84</v>
      </c>
    </row>
    <row r="113" spans="3:23" ht="13.5" thickBot="1">
      <c r="C113" s="51" t="s">
        <v>86</v>
      </c>
      <c r="D113" s="71">
        <v>9213</v>
      </c>
      <c r="E113" s="71">
        <v>1669</v>
      </c>
      <c r="F113" s="71">
        <v>193</v>
      </c>
      <c r="G113" s="71">
        <v>347</v>
      </c>
      <c r="H113" s="71">
        <v>269</v>
      </c>
      <c r="I113" s="71">
        <v>498</v>
      </c>
      <c r="J113" s="71">
        <v>185</v>
      </c>
      <c r="K113" s="71">
        <v>529</v>
      </c>
      <c r="L113" s="71">
        <v>256</v>
      </c>
      <c r="M113" s="71">
        <v>1117</v>
      </c>
      <c r="N113" s="71">
        <v>1142</v>
      </c>
      <c r="O113" s="71">
        <v>221</v>
      </c>
      <c r="P113" s="71">
        <v>687</v>
      </c>
      <c r="Q113" s="71">
        <v>1256</v>
      </c>
      <c r="R113" s="71">
        <v>226</v>
      </c>
      <c r="S113" s="71">
        <v>90</v>
      </c>
      <c r="T113" s="71">
        <v>424</v>
      </c>
      <c r="U113" s="71">
        <v>60</v>
      </c>
      <c r="V113" s="71">
        <v>33</v>
      </c>
      <c r="W113" s="71">
        <v>11</v>
      </c>
    </row>
    <row r="114" spans="3:23" ht="13.5" thickBot="1">
      <c r="C114" s="51" t="s">
        <v>87</v>
      </c>
      <c r="D114" s="71">
        <v>2901</v>
      </c>
      <c r="E114" s="71">
        <v>501</v>
      </c>
      <c r="F114" s="71">
        <v>75</v>
      </c>
      <c r="G114" s="71">
        <v>128</v>
      </c>
      <c r="H114" s="71">
        <v>74</v>
      </c>
      <c r="I114" s="71">
        <v>148</v>
      </c>
      <c r="J114" s="71">
        <v>42</v>
      </c>
      <c r="K114" s="71">
        <v>199</v>
      </c>
      <c r="L114" s="71">
        <v>90</v>
      </c>
      <c r="M114" s="71">
        <v>374</v>
      </c>
      <c r="N114" s="71">
        <v>342</v>
      </c>
      <c r="O114" s="71">
        <v>52</v>
      </c>
      <c r="P114" s="71">
        <v>261</v>
      </c>
      <c r="Q114" s="71">
        <v>354</v>
      </c>
      <c r="R114" s="71">
        <v>59</v>
      </c>
      <c r="S114" s="71">
        <v>38</v>
      </c>
      <c r="T114" s="71">
        <v>135</v>
      </c>
      <c r="U114" s="71">
        <v>22</v>
      </c>
      <c r="V114" s="71">
        <v>2</v>
      </c>
      <c r="W114" s="71">
        <v>5</v>
      </c>
    </row>
    <row r="115" spans="3:23" ht="26.25" thickBot="1">
      <c r="C115" s="101" t="s">
        <v>32</v>
      </c>
      <c r="D115" s="74"/>
      <c r="E115" s="74"/>
      <c r="F115" s="74"/>
      <c r="G115" s="74"/>
      <c r="H115" s="74"/>
      <c r="I115" s="74"/>
      <c r="J115" s="74"/>
      <c r="K115" s="74"/>
      <c r="L115" s="74"/>
      <c r="M115" s="74"/>
      <c r="N115" s="74"/>
      <c r="O115" s="74"/>
      <c r="P115" s="74"/>
      <c r="Q115" s="74"/>
      <c r="R115" s="74"/>
      <c r="S115" s="74"/>
      <c r="T115" s="74"/>
      <c r="U115" s="74"/>
      <c r="V115" s="74"/>
      <c r="W115" s="74"/>
    </row>
    <row r="116" spans="3:23" ht="13.5" thickBot="1">
      <c r="C116" s="52" t="s">
        <v>78</v>
      </c>
      <c r="D116" s="76">
        <v>1043</v>
      </c>
      <c r="E116" s="76">
        <v>57</v>
      </c>
      <c r="F116" s="76">
        <v>35</v>
      </c>
      <c r="G116" s="76">
        <v>9</v>
      </c>
      <c r="H116" s="76">
        <v>39</v>
      </c>
      <c r="I116" s="76">
        <v>20</v>
      </c>
      <c r="J116" s="76">
        <v>21</v>
      </c>
      <c r="K116" s="76">
        <v>13</v>
      </c>
      <c r="L116" s="76">
        <v>28</v>
      </c>
      <c r="M116" s="76">
        <v>304</v>
      </c>
      <c r="N116" s="76">
        <v>98</v>
      </c>
      <c r="O116" s="76">
        <v>10</v>
      </c>
      <c r="P116" s="76">
        <v>28</v>
      </c>
      <c r="Q116" s="76">
        <v>120</v>
      </c>
      <c r="R116" s="76">
        <v>31</v>
      </c>
      <c r="S116" s="76">
        <v>16</v>
      </c>
      <c r="T116" s="76">
        <v>68</v>
      </c>
      <c r="U116" s="76">
        <v>3</v>
      </c>
      <c r="V116" s="76">
        <v>128</v>
      </c>
      <c r="W116" s="76">
        <v>15</v>
      </c>
    </row>
    <row r="117" spans="3:23" ht="13.5" thickBot="1">
      <c r="C117" s="51" t="s">
        <v>79</v>
      </c>
      <c r="D117" s="113">
        <v>146</v>
      </c>
      <c r="E117" s="113">
        <v>11</v>
      </c>
      <c r="F117" s="113">
        <v>6</v>
      </c>
      <c r="G117" s="113">
        <v>3</v>
      </c>
      <c r="H117" s="113">
        <v>4</v>
      </c>
      <c r="I117" s="113">
        <v>1</v>
      </c>
      <c r="J117" s="113">
        <v>3</v>
      </c>
      <c r="K117" s="113">
        <v>0</v>
      </c>
      <c r="L117" s="113">
        <v>3</v>
      </c>
      <c r="M117" s="113">
        <v>54</v>
      </c>
      <c r="N117" s="113">
        <v>10</v>
      </c>
      <c r="O117" s="113">
        <v>0</v>
      </c>
      <c r="P117" s="113">
        <v>5</v>
      </c>
      <c r="Q117" s="113">
        <v>9</v>
      </c>
      <c r="R117" s="113">
        <v>9</v>
      </c>
      <c r="S117" s="113">
        <v>1</v>
      </c>
      <c r="T117" s="113">
        <v>11</v>
      </c>
      <c r="U117" s="113">
        <v>0</v>
      </c>
      <c r="V117" s="113">
        <v>11</v>
      </c>
      <c r="W117" s="113">
        <v>5</v>
      </c>
    </row>
    <row r="118" spans="3:23" ht="13.5" thickBot="1">
      <c r="C118" s="51" t="s">
        <v>80</v>
      </c>
      <c r="D118" s="113">
        <v>240</v>
      </c>
      <c r="E118" s="113">
        <v>9</v>
      </c>
      <c r="F118" s="113">
        <v>10</v>
      </c>
      <c r="G118" s="113">
        <v>2</v>
      </c>
      <c r="H118" s="113">
        <v>6</v>
      </c>
      <c r="I118" s="113">
        <v>6</v>
      </c>
      <c r="J118" s="113">
        <v>7</v>
      </c>
      <c r="K118" s="113">
        <v>3</v>
      </c>
      <c r="L118" s="113">
        <v>7</v>
      </c>
      <c r="M118" s="113">
        <v>77</v>
      </c>
      <c r="N118" s="113">
        <v>16</v>
      </c>
      <c r="O118" s="113">
        <v>3</v>
      </c>
      <c r="P118" s="113">
        <v>5</v>
      </c>
      <c r="Q118" s="113">
        <v>24</v>
      </c>
      <c r="R118" s="113">
        <v>5</v>
      </c>
      <c r="S118" s="113">
        <v>1</v>
      </c>
      <c r="T118" s="113">
        <v>20</v>
      </c>
      <c r="U118" s="113">
        <v>1</v>
      </c>
      <c r="V118" s="113">
        <v>36</v>
      </c>
      <c r="W118" s="113">
        <v>2</v>
      </c>
    </row>
    <row r="119" spans="3:23" ht="13.5" thickBot="1">
      <c r="C119" s="51" t="s">
        <v>81</v>
      </c>
      <c r="D119" s="113">
        <v>219</v>
      </c>
      <c r="E119" s="113">
        <v>14</v>
      </c>
      <c r="F119" s="113">
        <v>7</v>
      </c>
      <c r="G119" s="113">
        <v>0</v>
      </c>
      <c r="H119" s="113">
        <v>10</v>
      </c>
      <c r="I119" s="113">
        <v>2</v>
      </c>
      <c r="J119" s="113">
        <v>7</v>
      </c>
      <c r="K119" s="113">
        <v>1</v>
      </c>
      <c r="L119" s="113">
        <v>2</v>
      </c>
      <c r="M119" s="113">
        <v>69</v>
      </c>
      <c r="N119" s="113">
        <v>29</v>
      </c>
      <c r="O119" s="113">
        <v>1</v>
      </c>
      <c r="P119" s="113">
        <v>5</v>
      </c>
      <c r="Q119" s="113">
        <v>26</v>
      </c>
      <c r="R119" s="113">
        <v>6</v>
      </c>
      <c r="S119" s="113">
        <v>3</v>
      </c>
      <c r="T119" s="113">
        <v>7</v>
      </c>
      <c r="U119" s="113">
        <v>0</v>
      </c>
      <c r="V119" s="113">
        <v>25</v>
      </c>
      <c r="W119" s="113">
        <v>5</v>
      </c>
    </row>
    <row r="120" spans="3:23" ht="13.5" thickBot="1">
      <c r="C120" s="51" t="s">
        <v>82</v>
      </c>
      <c r="D120" s="113">
        <v>186</v>
      </c>
      <c r="E120" s="113">
        <v>11</v>
      </c>
      <c r="F120" s="113">
        <v>6</v>
      </c>
      <c r="G120" s="113">
        <v>0</v>
      </c>
      <c r="H120" s="113">
        <v>7</v>
      </c>
      <c r="I120" s="113">
        <v>5</v>
      </c>
      <c r="J120" s="113">
        <v>0</v>
      </c>
      <c r="K120" s="113">
        <v>2</v>
      </c>
      <c r="L120" s="113">
        <v>7</v>
      </c>
      <c r="M120" s="113">
        <v>45</v>
      </c>
      <c r="N120" s="113">
        <v>23</v>
      </c>
      <c r="O120" s="113">
        <v>2</v>
      </c>
      <c r="P120" s="113">
        <v>3</v>
      </c>
      <c r="Q120" s="113">
        <v>20</v>
      </c>
      <c r="R120" s="113">
        <v>5</v>
      </c>
      <c r="S120" s="113">
        <v>1</v>
      </c>
      <c r="T120" s="113">
        <v>16</v>
      </c>
      <c r="U120" s="113">
        <v>0</v>
      </c>
      <c r="V120" s="113">
        <v>31</v>
      </c>
      <c r="W120" s="113">
        <v>2</v>
      </c>
    </row>
    <row r="121" spans="3:23" ht="13.5" thickBot="1">
      <c r="C121" s="51" t="s">
        <v>83</v>
      </c>
      <c r="D121" s="113">
        <v>103</v>
      </c>
      <c r="E121" s="113">
        <v>8</v>
      </c>
      <c r="F121" s="113">
        <v>3</v>
      </c>
      <c r="G121" s="113">
        <v>1</v>
      </c>
      <c r="H121" s="113">
        <v>5</v>
      </c>
      <c r="I121" s="113">
        <v>2</v>
      </c>
      <c r="J121" s="113">
        <v>3</v>
      </c>
      <c r="K121" s="113">
        <v>2</v>
      </c>
      <c r="L121" s="113">
        <v>1</v>
      </c>
      <c r="M121" s="113">
        <v>25</v>
      </c>
      <c r="N121" s="113">
        <v>10</v>
      </c>
      <c r="O121" s="113">
        <v>2</v>
      </c>
      <c r="P121" s="113">
        <v>4</v>
      </c>
      <c r="Q121" s="113">
        <v>15</v>
      </c>
      <c r="R121" s="113">
        <v>2</v>
      </c>
      <c r="S121" s="113">
        <v>2</v>
      </c>
      <c r="T121" s="113">
        <v>7</v>
      </c>
      <c r="U121" s="113">
        <v>1</v>
      </c>
      <c r="V121" s="113">
        <v>9</v>
      </c>
      <c r="W121" s="113">
        <v>1</v>
      </c>
    </row>
    <row r="122" spans="3:23" ht="13.5" thickBot="1">
      <c r="C122" s="51" t="s">
        <v>84</v>
      </c>
      <c r="D122" s="113">
        <v>107</v>
      </c>
      <c r="E122" s="113">
        <v>2</v>
      </c>
      <c r="F122" s="113">
        <v>2</v>
      </c>
      <c r="G122" s="113">
        <v>3</v>
      </c>
      <c r="H122" s="113">
        <v>5</v>
      </c>
      <c r="I122" s="113">
        <v>4</v>
      </c>
      <c r="J122" s="113">
        <v>1</v>
      </c>
      <c r="K122" s="113">
        <v>2</v>
      </c>
      <c r="L122" s="113">
        <v>5</v>
      </c>
      <c r="M122" s="113">
        <v>24</v>
      </c>
      <c r="N122" s="113">
        <v>10</v>
      </c>
      <c r="O122" s="113">
        <v>2</v>
      </c>
      <c r="P122" s="113">
        <v>2</v>
      </c>
      <c r="Q122" s="113">
        <v>18</v>
      </c>
      <c r="R122" s="113">
        <v>4</v>
      </c>
      <c r="S122" s="113">
        <v>3</v>
      </c>
      <c r="T122" s="113">
        <v>7</v>
      </c>
      <c r="U122" s="113">
        <v>1</v>
      </c>
      <c r="V122" s="113">
        <v>12</v>
      </c>
      <c r="W122" s="113">
        <v>0</v>
      </c>
    </row>
    <row r="123" spans="3:23" ht="13.5" thickBot="1">
      <c r="C123" s="51" t="s">
        <v>85</v>
      </c>
      <c r="D123" s="113">
        <v>30</v>
      </c>
      <c r="E123" s="113">
        <v>2</v>
      </c>
      <c r="F123" s="113">
        <v>1</v>
      </c>
      <c r="G123" s="113">
        <v>0</v>
      </c>
      <c r="H123" s="113">
        <v>2</v>
      </c>
      <c r="I123" s="113">
        <v>0</v>
      </c>
      <c r="J123" s="113">
        <v>0</v>
      </c>
      <c r="K123" s="113">
        <v>2</v>
      </c>
      <c r="L123" s="113">
        <v>3</v>
      </c>
      <c r="M123" s="113">
        <v>4</v>
      </c>
      <c r="N123" s="113">
        <v>0</v>
      </c>
      <c r="O123" s="113">
        <v>0</v>
      </c>
      <c r="P123" s="113">
        <v>3</v>
      </c>
      <c r="Q123" s="113">
        <v>6</v>
      </c>
      <c r="R123" s="113">
        <v>0</v>
      </c>
      <c r="S123" s="113">
        <v>3</v>
      </c>
      <c r="T123" s="113">
        <v>0</v>
      </c>
      <c r="U123" s="113">
        <v>0</v>
      </c>
      <c r="V123" s="113">
        <v>4</v>
      </c>
      <c r="W123" s="113">
        <v>0</v>
      </c>
    </row>
    <row r="124" spans="3:23" ht="13.5" thickBot="1">
      <c r="C124" s="51" t="s">
        <v>86</v>
      </c>
      <c r="D124" s="113">
        <v>11</v>
      </c>
      <c r="E124" s="113">
        <v>0</v>
      </c>
      <c r="F124" s="113">
        <v>0</v>
      </c>
      <c r="G124" s="113">
        <v>0</v>
      </c>
      <c r="H124" s="113">
        <v>0</v>
      </c>
      <c r="I124" s="113">
        <v>0</v>
      </c>
      <c r="J124" s="113">
        <v>0</v>
      </c>
      <c r="K124" s="113">
        <v>1</v>
      </c>
      <c r="L124" s="113">
        <v>0</v>
      </c>
      <c r="M124" s="113">
        <v>5</v>
      </c>
      <c r="N124" s="113">
        <v>0</v>
      </c>
      <c r="O124" s="113">
        <v>0</v>
      </c>
      <c r="P124" s="113">
        <v>1</v>
      </c>
      <c r="Q124" s="113">
        <v>2</v>
      </c>
      <c r="R124" s="113">
        <v>0</v>
      </c>
      <c r="S124" s="113">
        <v>2</v>
      </c>
      <c r="T124" s="113">
        <v>0</v>
      </c>
      <c r="U124" s="113">
        <v>0</v>
      </c>
      <c r="V124" s="113">
        <v>0</v>
      </c>
      <c r="W124" s="113">
        <v>0</v>
      </c>
    </row>
    <row r="125" spans="3:23" ht="13.5" thickBot="1">
      <c r="C125" s="51" t="s">
        <v>87</v>
      </c>
      <c r="D125" s="113">
        <v>1</v>
      </c>
      <c r="E125" s="113">
        <v>0</v>
      </c>
      <c r="F125" s="113">
        <v>0</v>
      </c>
      <c r="G125" s="113">
        <v>0</v>
      </c>
      <c r="H125" s="113">
        <v>0</v>
      </c>
      <c r="I125" s="113">
        <v>0</v>
      </c>
      <c r="J125" s="113">
        <v>0</v>
      </c>
      <c r="K125" s="113">
        <v>0</v>
      </c>
      <c r="L125" s="113">
        <v>0</v>
      </c>
      <c r="M125" s="113">
        <v>1</v>
      </c>
      <c r="N125" s="113">
        <v>0</v>
      </c>
      <c r="O125" s="113">
        <v>0</v>
      </c>
      <c r="P125" s="113">
        <v>0</v>
      </c>
      <c r="Q125" s="113">
        <v>0</v>
      </c>
      <c r="R125" s="113">
        <v>0</v>
      </c>
      <c r="S125" s="113">
        <v>0</v>
      </c>
      <c r="T125" s="113">
        <v>0</v>
      </c>
      <c r="U125" s="113">
        <v>0</v>
      </c>
      <c r="V125" s="113">
        <v>0</v>
      </c>
      <c r="W125" s="113">
        <v>0</v>
      </c>
    </row>
    <row r="126" spans="3:23" ht="13.5" thickBot="1">
      <c r="C126" s="101" t="s">
        <v>94</v>
      </c>
      <c r="D126" s="74"/>
      <c r="E126" s="74"/>
      <c r="F126" s="74"/>
      <c r="G126" s="74"/>
      <c r="H126" s="74"/>
      <c r="I126" s="74"/>
      <c r="J126" s="74"/>
      <c r="K126" s="74"/>
      <c r="L126" s="74"/>
      <c r="M126" s="74"/>
      <c r="N126" s="74"/>
      <c r="O126" s="74"/>
      <c r="P126" s="74"/>
      <c r="Q126" s="74"/>
      <c r="R126" s="74"/>
      <c r="S126" s="74"/>
      <c r="T126" s="74"/>
      <c r="U126" s="74"/>
      <c r="V126" s="74"/>
      <c r="W126" s="74"/>
    </row>
    <row r="127" spans="3:23" ht="13.5" thickBot="1">
      <c r="C127" s="52" t="s">
        <v>78</v>
      </c>
      <c r="D127" s="76">
        <v>7219</v>
      </c>
      <c r="E127" s="76">
        <v>1718</v>
      </c>
      <c r="F127" s="76">
        <v>232</v>
      </c>
      <c r="G127" s="76">
        <v>205</v>
      </c>
      <c r="H127" s="76">
        <v>166</v>
      </c>
      <c r="I127" s="76">
        <v>550</v>
      </c>
      <c r="J127" s="76">
        <v>86</v>
      </c>
      <c r="K127" s="76">
        <v>474</v>
      </c>
      <c r="L127" s="76">
        <v>220</v>
      </c>
      <c r="M127" s="76">
        <v>641</v>
      </c>
      <c r="N127" s="76">
        <v>903</v>
      </c>
      <c r="O127" s="76">
        <v>126</v>
      </c>
      <c r="P127" s="76">
        <v>329</v>
      </c>
      <c r="Q127" s="76">
        <v>785</v>
      </c>
      <c r="R127" s="76">
        <v>186</v>
      </c>
      <c r="S127" s="76">
        <v>144</v>
      </c>
      <c r="T127" s="76">
        <v>408</v>
      </c>
      <c r="U127" s="76">
        <v>16</v>
      </c>
      <c r="V127" s="76">
        <v>13</v>
      </c>
      <c r="W127" s="76">
        <v>17</v>
      </c>
    </row>
    <row r="128" spans="3:23" ht="13.5" thickBot="1">
      <c r="C128" s="51" t="s">
        <v>79</v>
      </c>
      <c r="D128" s="112">
        <v>414</v>
      </c>
      <c r="E128" s="112">
        <v>79</v>
      </c>
      <c r="F128" s="112">
        <v>20</v>
      </c>
      <c r="G128" s="112">
        <v>16</v>
      </c>
      <c r="H128" s="112">
        <v>6</v>
      </c>
      <c r="I128" s="112">
        <v>40</v>
      </c>
      <c r="J128" s="112">
        <v>8</v>
      </c>
      <c r="K128" s="112">
        <v>33</v>
      </c>
      <c r="L128" s="112">
        <v>11</v>
      </c>
      <c r="M128" s="112">
        <v>38</v>
      </c>
      <c r="N128" s="112">
        <v>51</v>
      </c>
      <c r="O128" s="112">
        <v>5</v>
      </c>
      <c r="P128" s="112">
        <v>21</v>
      </c>
      <c r="Q128" s="112">
        <v>30</v>
      </c>
      <c r="R128" s="112">
        <v>8</v>
      </c>
      <c r="S128" s="112">
        <v>8</v>
      </c>
      <c r="T128" s="112">
        <v>36</v>
      </c>
      <c r="U128" s="112">
        <v>0</v>
      </c>
      <c r="V128" s="112">
        <v>2</v>
      </c>
      <c r="W128" s="112">
        <v>2</v>
      </c>
    </row>
    <row r="129" spans="3:23" ht="13.5" thickBot="1">
      <c r="C129" s="51" t="s">
        <v>80</v>
      </c>
      <c r="D129" s="112">
        <v>726</v>
      </c>
      <c r="E129" s="112">
        <v>166</v>
      </c>
      <c r="F129" s="112">
        <v>30</v>
      </c>
      <c r="G129" s="112">
        <v>27</v>
      </c>
      <c r="H129" s="112">
        <v>20</v>
      </c>
      <c r="I129" s="112">
        <v>40</v>
      </c>
      <c r="J129" s="112">
        <v>10</v>
      </c>
      <c r="K129" s="112">
        <v>69</v>
      </c>
      <c r="L129" s="112">
        <v>31</v>
      </c>
      <c r="M129" s="112">
        <v>67</v>
      </c>
      <c r="N129" s="112">
        <v>72</v>
      </c>
      <c r="O129" s="112">
        <v>8</v>
      </c>
      <c r="P129" s="112">
        <v>31</v>
      </c>
      <c r="Q129" s="112">
        <v>76</v>
      </c>
      <c r="R129" s="112">
        <v>20</v>
      </c>
      <c r="S129" s="112">
        <v>11</v>
      </c>
      <c r="T129" s="112">
        <v>38</v>
      </c>
      <c r="U129" s="112">
        <v>2</v>
      </c>
      <c r="V129" s="112">
        <v>3</v>
      </c>
      <c r="W129" s="112">
        <v>5</v>
      </c>
    </row>
    <row r="130" spans="3:23" ht="13.5" thickBot="1">
      <c r="C130" s="51" t="s">
        <v>81</v>
      </c>
      <c r="D130" s="112">
        <v>927</v>
      </c>
      <c r="E130" s="112">
        <v>218</v>
      </c>
      <c r="F130" s="112">
        <v>30</v>
      </c>
      <c r="G130" s="112">
        <v>23</v>
      </c>
      <c r="H130" s="112">
        <v>33</v>
      </c>
      <c r="I130" s="112">
        <v>71</v>
      </c>
      <c r="J130" s="112">
        <v>10</v>
      </c>
      <c r="K130" s="112">
        <v>50</v>
      </c>
      <c r="L130" s="112">
        <v>37</v>
      </c>
      <c r="M130" s="112">
        <v>91</v>
      </c>
      <c r="N130" s="112">
        <v>100</v>
      </c>
      <c r="O130" s="112">
        <v>10</v>
      </c>
      <c r="P130" s="112">
        <v>50</v>
      </c>
      <c r="Q130" s="112">
        <v>93</v>
      </c>
      <c r="R130" s="112">
        <v>15</v>
      </c>
      <c r="S130" s="112">
        <v>25</v>
      </c>
      <c r="T130" s="112">
        <v>62</v>
      </c>
      <c r="U130" s="112">
        <v>4</v>
      </c>
      <c r="V130" s="112">
        <v>2</v>
      </c>
      <c r="W130" s="112">
        <v>3</v>
      </c>
    </row>
    <row r="131" spans="3:23" ht="13.5" thickBot="1">
      <c r="C131" s="51" t="s">
        <v>82</v>
      </c>
      <c r="D131" s="112">
        <v>1111</v>
      </c>
      <c r="E131" s="112">
        <v>291</v>
      </c>
      <c r="F131" s="112">
        <v>33</v>
      </c>
      <c r="G131" s="112">
        <v>29</v>
      </c>
      <c r="H131" s="112">
        <v>24</v>
      </c>
      <c r="I131" s="112">
        <v>81</v>
      </c>
      <c r="J131" s="112">
        <v>10</v>
      </c>
      <c r="K131" s="112">
        <v>56</v>
      </c>
      <c r="L131" s="112">
        <v>26</v>
      </c>
      <c r="M131" s="112">
        <v>105</v>
      </c>
      <c r="N131" s="112">
        <v>146</v>
      </c>
      <c r="O131" s="112">
        <v>20</v>
      </c>
      <c r="P131" s="112">
        <v>48</v>
      </c>
      <c r="Q131" s="112">
        <v>139</v>
      </c>
      <c r="R131" s="112">
        <v>21</v>
      </c>
      <c r="S131" s="112">
        <v>26</v>
      </c>
      <c r="T131" s="112">
        <v>55</v>
      </c>
      <c r="U131" s="112">
        <v>1</v>
      </c>
      <c r="V131" s="112">
        <v>0</v>
      </c>
      <c r="W131" s="112">
        <v>0</v>
      </c>
    </row>
    <row r="132" spans="3:23" ht="13.5" thickBot="1">
      <c r="C132" s="51" t="s">
        <v>83</v>
      </c>
      <c r="D132" s="112">
        <v>1126</v>
      </c>
      <c r="E132" s="112">
        <v>272</v>
      </c>
      <c r="F132" s="112">
        <v>32</v>
      </c>
      <c r="G132" s="112">
        <v>32</v>
      </c>
      <c r="H132" s="112">
        <v>32</v>
      </c>
      <c r="I132" s="112">
        <v>81</v>
      </c>
      <c r="J132" s="112">
        <v>13</v>
      </c>
      <c r="K132" s="112">
        <v>81</v>
      </c>
      <c r="L132" s="112">
        <v>28</v>
      </c>
      <c r="M132" s="112">
        <v>112</v>
      </c>
      <c r="N132" s="112">
        <v>147</v>
      </c>
      <c r="O132" s="112">
        <v>26</v>
      </c>
      <c r="P132" s="112">
        <v>46</v>
      </c>
      <c r="Q132" s="112">
        <v>113</v>
      </c>
      <c r="R132" s="112">
        <v>25</v>
      </c>
      <c r="S132" s="112">
        <v>26</v>
      </c>
      <c r="T132" s="112">
        <v>51</v>
      </c>
      <c r="U132" s="112">
        <v>4</v>
      </c>
      <c r="V132" s="112">
        <v>1</v>
      </c>
      <c r="W132" s="112">
        <v>4</v>
      </c>
    </row>
    <row r="133" spans="3:23" ht="13.5" thickBot="1">
      <c r="C133" s="51" t="s">
        <v>84</v>
      </c>
      <c r="D133" s="112">
        <v>1844</v>
      </c>
      <c r="E133" s="112">
        <v>408</v>
      </c>
      <c r="F133" s="112">
        <v>54</v>
      </c>
      <c r="G133" s="112">
        <v>45</v>
      </c>
      <c r="H133" s="112">
        <v>31</v>
      </c>
      <c r="I133" s="112">
        <v>136</v>
      </c>
      <c r="J133" s="112">
        <v>25</v>
      </c>
      <c r="K133" s="112">
        <v>122</v>
      </c>
      <c r="L133" s="112">
        <v>62</v>
      </c>
      <c r="M133" s="112">
        <v>157</v>
      </c>
      <c r="N133" s="112">
        <v>237</v>
      </c>
      <c r="O133" s="112">
        <v>36</v>
      </c>
      <c r="P133" s="112">
        <v>90</v>
      </c>
      <c r="Q133" s="112">
        <v>219</v>
      </c>
      <c r="R133" s="112">
        <v>70</v>
      </c>
      <c r="S133" s="112">
        <v>38</v>
      </c>
      <c r="T133" s="112">
        <v>104</v>
      </c>
      <c r="U133" s="112">
        <v>3</v>
      </c>
      <c r="V133" s="112">
        <v>4</v>
      </c>
      <c r="W133" s="112">
        <v>3</v>
      </c>
    </row>
    <row r="134" spans="3:23" ht="13.5" thickBot="1">
      <c r="C134" s="51" t="s">
        <v>85</v>
      </c>
      <c r="D134" s="112">
        <v>757</v>
      </c>
      <c r="E134" s="112">
        <v>192</v>
      </c>
      <c r="F134" s="112">
        <v>27</v>
      </c>
      <c r="G134" s="112">
        <v>24</v>
      </c>
      <c r="H134" s="112">
        <v>16</v>
      </c>
      <c r="I134" s="112">
        <v>69</v>
      </c>
      <c r="J134" s="112">
        <v>8</v>
      </c>
      <c r="K134" s="112">
        <v>46</v>
      </c>
      <c r="L134" s="112">
        <v>21</v>
      </c>
      <c r="M134" s="112">
        <v>56</v>
      </c>
      <c r="N134" s="112">
        <v>105</v>
      </c>
      <c r="O134" s="112">
        <v>13</v>
      </c>
      <c r="P134" s="112">
        <v>28</v>
      </c>
      <c r="Q134" s="112">
        <v>83</v>
      </c>
      <c r="R134" s="112">
        <v>14</v>
      </c>
      <c r="S134" s="112">
        <v>8</v>
      </c>
      <c r="T134" s="112">
        <v>45</v>
      </c>
      <c r="U134" s="112">
        <v>1</v>
      </c>
      <c r="V134" s="112">
        <v>1</v>
      </c>
      <c r="W134" s="112">
        <v>0</v>
      </c>
    </row>
    <row r="135" spans="3:23" ht="13.5" thickBot="1">
      <c r="C135" s="51" t="s">
        <v>86</v>
      </c>
      <c r="D135" s="112">
        <v>227</v>
      </c>
      <c r="E135" s="112">
        <v>63</v>
      </c>
      <c r="F135" s="112">
        <v>3</v>
      </c>
      <c r="G135" s="112">
        <v>9</v>
      </c>
      <c r="H135" s="112">
        <v>3</v>
      </c>
      <c r="I135" s="112">
        <v>25</v>
      </c>
      <c r="J135" s="112">
        <v>2</v>
      </c>
      <c r="K135" s="112">
        <v>11</v>
      </c>
      <c r="L135" s="112">
        <v>2</v>
      </c>
      <c r="M135" s="112">
        <v>11</v>
      </c>
      <c r="N135" s="112">
        <v>32</v>
      </c>
      <c r="O135" s="112">
        <v>7</v>
      </c>
      <c r="P135" s="112">
        <v>10</v>
      </c>
      <c r="Q135" s="112">
        <v>26</v>
      </c>
      <c r="R135" s="112">
        <v>9</v>
      </c>
      <c r="S135" s="112">
        <v>2</v>
      </c>
      <c r="T135" s="112">
        <v>11</v>
      </c>
      <c r="U135" s="112">
        <v>1</v>
      </c>
      <c r="V135" s="112">
        <v>0</v>
      </c>
      <c r="W135" s="112">
        <v>0</v>
      </c>
    </row>
    <row r="136" spans="3:23" ht="13.5" thickBot="1">
      <c r="C136" s="51" t="s">
        <v>87</v>
      </c>
      <c r="D136" s="112">
        <v>87</v>
      </c>
      <c r="E136" s="112">
        <v>29</v>
      </c>
      <c r="F136" s="112">
        <v>3</v>
      </c>
      <c r="G136" s="112">
        <v>0</v>
      </c>
      <c r="H136" s="112">
        <v>1</v>
      </c>
      <c r="I136" s="112">
        <v>7</v>
      </c>
      <c r="J136" s="112">
        <v>0</v>
      </c>
      <c r="K136" s="112">
        <v>6</v>
      </c>
      <c r="L136" s="112">
        <v>2</v>
      </c>
      <c r="M136" s="112">
        <v>4</v>
      </c>
      <c r="N136" s="112">
        <v>13</v>
      </c>
      <c r="O136" s="112">
        <v>1</v>
      </c>
      <c r="P136" s="112">
        <v>5</v>
      </c>
      <c r="Q136" s="112">
        <v>6</v>
      </c>
      <c r="R136" s="112">
        <v>4</v>
      </c>
      <c r="S136" s="112">
        <v>0</v>
      </c>
      <c r="T136" s="112">
        <v>6</v>
      </c>
      <c r="U136" s="112">
        <v>0</v>
      </c>
      <c r="V136" s="112">
        <v>0</v>
      </c>
      <c r="W136" s="112">
        <v>0</v>
      </c>
    </row>
    <row r="139" ht="15">
      <c r="C139" s="56" t="s">
        <v>137</v>
      </c>
    </row>
    <row r="140" ht="15">
      <c r="C140" s="54" t="s">
        <v>129</v>
      </c>
    </row>
    <row r="141" ht="15">
      <c r="C141" s="54" t="s">
        <v>130</v>
      </c>
    </row>
    <row r="143" ht="15">
      <c r="C143" s="56" t="s">
        <v>138</v>
      </c>
    </row>
    <row r="144" ht="15">
      <c r="C144" s="54" t="s">
        <v>139</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6"/>
  <dimension ref="C11:AJ44"/>
  <sheetViews>
    <sheetView zoomScalePageLayoutView="0" workbookViewId="0" topLeftCell="A1">
      <selection activeCell="A1" sqref="A1"/>
    </sheetView>
  </sheetViews>
  <sheetFormatPr defaultColWidth="11.421875" defaultRowHeight="12.75"/>
  <cols>
    <col min="1" max="1" width="11.421875" style="1" customWidth="1"/>
    <col min="2" max="2" width="11.140625" style="1" customWidth="1"/>
    <col min="3" max="3" width="32.8515625" style="1" customWidth="1"/>
    <col min="4" max="5" width="13.00390625" style="7" customWidth="1"/>
    <col min="6" max="36" width="13.00390625" style="1" customWidth="1"/>
    <col min="37" max="16384" width="11.421875" style="1" customWidth="1"/>
  </cols>
  <sheetData>
    <row r="2" ht="15"/>
    <row r="3" ht="15"/>
    <row r="4" ht="15"/>
    <row r="5" ht="15"/>
    <row r="6" ht="15"/>
    <row r="7" ht="15"/>
    <row r="8" ht="15"/>
    <row r="9" ht="15"/>
    <row r="10" ht="15"/>
    <row r="11" spans="3:9" ht="18">
      <c r="C11" s="6"/>
      <c r="I11"/>
    </row>
    <row r="12" ht="15">
      <c r="C12" s="8"/>
    </row>
    <row r="13" ht="24" customHeight="1">
      <c r="C13" s="54" t="s">
        <v>12</v>
      </c>
    </row>
    <row r="14" spans="3:9" ht="24" customHeight="1">
      <c r="C14" s="22"/>
      <c r="D14" s="9"/>
      <c r="E14" s="9"/>
      <c r="F14" s="10"/>
      <c r="G14" s="10"/>
      <c r="H14" s="10"/>
      <c r="I14" s="10"/>
    </row>
    <row r="15" spans="3:36" s="32" customFormat="1" ht="24.75" customHeight="1" thickBot="1">
      <c r="C15" s="32" t="s">
        <v>75</v>
      </c>
      <c r="D15" s="143" t="s">
        <v>11</v>
      </c>
      <c r="E15" s="140"/>
      <c r="F15" s="141"/>
      <c r="G15" s="142" t="s">
        <v>24</v>
      </c>
      <c r="H15" s="140"/>
      <c r="I15" s="141"/>
      <c r="J15" s="142" t="s">
        <v>28</v>
      </c>
      <c r="K15" s="140"/>
      <c r="L15" s="141"/>
      <c r="M15" s="142" t="s">
        <v>67</v>
      </c>
      <c r="N15" s="140"/>
      <c r="O15" s="141"/>
      <c r="P15" s="142" t="s">
        <v>68</v>
      </c>
      <c r="Q15" s="140"/>
      <c r="R15" s="141"/>
      <c r="S15" s="142" t="s">
        <v>69</v>
      </c>
      <c r="T15" s="140"/>
      <c r="U15" s="141"/>
      <c r="V15" s="142" t="s">
        <v>70</v>
      </c>
      <c r="W15" s="140"/>
      <c r="X15" s="141"/>
      <c r="Y15" s="142" t="s">
        <v>71</v>
      </c>
      <c r="Z15" s="140"/>
      <c r="AA15" s="141"/>
      <c r="AB15" s="142" t="s">
        <v>31</v>
      </c>
      <c r="AC15" s="140"/>
      <c r="AD15" s="141"/>
      <c r="AE15" s="142" t="s">
        <v>32</v>
      </c>
      <c r="AF15" s="140"/>
      <c r="AG15" s="141"/>
      <c r="AH15" s="142" t="s">
        <v>94</v>
      </c>
      <c r="AI15" s="140"/>
      <c r="AJ15" s="144"/>
    </row>
    <row r="16" spans="3:36" ht="13.5" thickBot="1">
      <c r="C16" s="32" t="s">
        <v>75</v>
      </c>
      <c r="D16" s="62" t="s">
        <v>11</v>
      </c>
      <c r="E16" s="62" t="s">
        <v>117</v>
      </c>
      <c r="F16" s="62" t="s">
        <v>118</v>
      </c>
      <c r="G16" s="62" t="s">
        <v>11</v>
      </c>
      <c r="H16" s="62" t="s">
        <v>117</v>
      </c>
      <c r="I16" s="62" t="s">
        <v>118</v>
      </c>
      <c r="J16" s="62" t="s">
        <v>11</v>
      </c>
      <c r="K16" s="62" t="s">
        <v>117</v>
      </c>
      <c r="L16" s="62" t="s">
        <v>118</v>
      </c>
      <c r="M16" s="62" t="s">
        <v>11</v>
      </c>
      <c r="N16" s="62" t="s">
        <v>117</v>
      </c>
      <c r="O16" s="62" t="s">
        <v>118</v>
      </c>
      <c r="P16" s="62" t="s">
        <v>11</v>
      </c>
      <c r="Q16" s="62" t="s">
        <v>117</v>
      </c>
      <c r="R16" s="62" t="s">
        <v>118</v>
      </c>
      <c r="S16" s="62" t="s">
        <v>11</v>
      </c>
      <c r="T16" s="62" t="s">
        <v>117</v>
      </c>
      <c r="U16" s="62" t="s">
        <v>118</v>
      </c>
      <c r="V16" s="62" t="s">
        <v>11</v>
      </c>
      <c r="W16" s="62" t="s">
        <v>117</v>
      </c>
      <c r="X16" s="62" t="s">
        <v>118</v>
      </c>
      <c r="Y16" s="62" t="s">
        <v>11</v>
      </c>
      <c r="Z16" s="62" t="s">
        <v>117</v>
      </c>
      <c r="AA16" s="62" t="s">
        <v>118</v>
      </c>
      <c r="AB16" s="62" t="s">
        <v>11</v>
      </c>
      <c r="AC16" s="62" t="s">
        <v>117</v>
      </c>
      <c r="AD16" s="62" t="s">
        <v>118</v>
      </c>
      <c r="AE16" s="62" t="s">
        <v>11</v>
      </c>
      <c r="AF16" s="62" t="s">
        <v>117</v>
      </c>
      <c r="AG16" s="62" t="s">
        <v>118</v>
      </c>
      <c r="AH16" s="62" t="s">
        <v>11</v>
      </c>
      <c r="AI16" s="62" t="s">
        <v>117</v>
      </c>
      <c r="AJ16" s="62" t="s">
        <v>118</v>
      </c>
    </row>
    <row r="17" spans="3:36" ht="13.5" thickBot="1">
      <c r="C17" s="99" t="s">
        <v>95</v>
      </c>
      <c r="D17" s="99">
        <v>769459</v>
      </c>
      <c r="E17" s="99">
        <v>576872</v>
      </c>
      <c r="F17" s="99">
        <v>192587</v>
      </c>
      <c r="G17" s="99">
        <v>142513</v>
      </c>
      <c r="H17" s="99">
        <v>104420</v>
      </c>
      <c r="I17" s="100">
        <v>38093</v>
      </c>
      <c r="J17" s="99">
        <v>115567</v>
      </c>
      <c r="K17" s="99">
        <v>86930</v>
      </c>
      <c r="L17" s="100">
        <v>28637</v>
      </c>
      <c r="M17" s="99">
        <v>62088</v>
      </c>
      <c r="N17" s="99">
        <v>49416</v>
      </c>
      <c r="O17" s="100">
        <v>12672</v>
      </c>
      <c r="P17" s="99">
        <v>33109</v>
      </c>
      <c r="Q17" s="99">
        <v>24623</v>
      </c>
      <c r="R17" s="100">
        <v>8486</v>
      </c>
      <c r="S17" s="99">
        <v>48162</v>
      </c>
      <c r="T17" s="99">
        <v>36981</v>
      </c>
      <c r="U17" s="100">
        <v>11181</v>
      </c>
      <c r="V17" s="99">
        <v>44090</v>
      </c>
      <c r="W17" s="99">
        <v>33909</v>
      </c>
      <c r="X17" s="100">
        <v>10181</v>
      </c>
      <c r="Y17" s="99">
        <v>52500</v>
      </c>
      <c r="Z17" s="99">
        <v>41054</v>
      </c>
      <c r="AA17" s="100">
        <v>11446</v>
      </c>
      <c r="AB17" s="99">
        <v>263168</v>
      </c>
      <c r="AC17" s="99">
        <v>193580</v>
      </c>
      <c r="AD17" s="100">
        <v>69588</v>
      </c>
      <c r="AE17" s="99">
        <v>1043</v>
      </c>
      <c r="AF17" s="99">
        <v>0</v>
      </c>
      <c r="AG17" s="100">
        <v>1043</v>
      </c>
      <c r="AH17" s="99">
        <v>7219</v>
      </c>
      <c r="AI17" s="99">
        <v>5959</v>
      </c>
      <c r="AJ17" s="100">
        <v>1260</v>
      </c>
    </row>
    <row r="18" spans="3:36" ht="13.5" thickBot="1">
      <c r="C18" s="87" t="s">
        <v>96</v>
      </c>
      <c r="D18" s="98">
        <v>145208</v>
      </c>
      <c r="E18" s="98">
        <v>122748</v>
      </c>
      <c r="F18" s="98">
        <v>22460</v>
      </c>
      <c r="G18" s="98">
        <v>29260</v>
      </c>
      <c r="H18" s="98">
        <v>24426</v>
      </c>
      <c r="I18" s="98">
        <v>4834</v>
      </c>
      <c r="J18" s="98">
        <v>21354</v>
      </c>
      <c r="K18" s="98">
        <v>17915</v>
      </c>
      <c r="L18" s="98">
        <v>3439</v>
      </c>
      <c r="M18" s="98">
        <v>9394</v>
      </c>
      <c r="N18" s="98">
        <v>8040</v>
      </c>
      <c r="O18" s="98">
        <v>1354</v>
      </c>
      <c r="P18" s="98">
        <v>6703</v>
      </c>
      <c r="Q18" s="98">
        <v>5511</v>
      </c>
      <c r="R18" s="98">
        <v>1192</v>
      </c>
      <c r="S18" s="98">
        <v>10278</v>
      </c>
      <c r="T18" s="98">
        <v>8659</v>
      </c>
      <c r="U18" s="98">
        <v>1619</v>
      </c>
      <c r="V18" s="98">
        <v>9668</v>
      </c>
      <c r="W18" s="98">
        <v>8138</v>
      </c>
      <c r="X18" s="98">
        <v>1530</v>
      </c>
      <c r="Y18" s="98">
        <v>9677</v>
      </c>
      <c r="Z18" s="98">
        <v>8272</v>
      </c>
      <c r="AA18" s="98">
        <v>1405</v>
      </c>
      <c r="AB18" s="98">
        <v>47099</v>
      </c>
      <c r="AC18" s="98">
        <v>40225</v>
      </c>
      <c r="AD18" s="98">
        <v>6874</v>
      </c>
      <c r="AE18" s="98">
        <v>57</v>
      </c>
      <c r="AF18" s="98">
        <v>0</v>
      </c>
      <c r="AG18" s="98">
        <v>57</v>
      </c>
      <c r="AH18" s="98">
        <v>1718</v>
      </c>
      <c r="AI18" s="98">
        <v>1562</v>
      </c>
      <c r="AJ18" s="98">
        <v>156</v>
      </c>
    </row>
    <row r="19" spans="3:36" ht="13.5" thickBot="1">
      <c r="C19" s="51" t="s">
        <v>97</v>
      </c>
      <c r="D19" s="98">
        <v>18073</v>
      </c>
      <c r="E19" s="98">
        <v>12870</v>
      </c>
      <c r="F19" s="98">
        <v>5203</v>
      </c>
      <c r="G19" s="98">
        <v>3206</v>
      </c>
      <c r="H19" s="98">
        <v>2236</v>
      </c>
      <c r="I19" s="98">
        <v>970</v>
      </c>
      <c r="J19" s="98">
        <v>2553</v>
      </c>
      <c r="K19" s="98">
        <v>1807</v>
      </c>
      <c r="L19" s="98">
        <v>746</v>
      </c>
      <c r="M19" s="98">
        <v>1249</v>
      </c>
      <c r="N19" s="98">
        <v>953</v>
      </c>
      <c r="O19" s="98">
        <v>296</v>
      </c>
      <c r="P19" s="98">
        <v>784</v>
      </c>
      <c r="Q19" s="98">
        <v>522</v>
      </c>
      <c r="R19" s="98">
        <v>262</v>
      </c>
      <c r="S19" s="98">
        <v>1267</v>
      </c>
      <c r="T19" s="98">
        <v>902</v>
      </c>
      <c r="U19" s="98">
        <v>365</v>
      </c>
      <c r="V19" s="98">
        <v>1133</v>
      </c>
      <c r="W19" s="98">
        <v>814</v>
      </c>
      <c r="X19" s="98">
        <v>319</v>
      </c>
      <c r="Y19" s="98">
        <v>1581</v>
      </c>
      <c r="Z19" s="98">
        <v>1140</v>
      </c>
      <c r="AA19" s="98">
        <v>441</v>
      </c>
      <c r="AB19" s="98">
        <v>6033</v>
      </c>
      <c r="AC19" s="98">
        <v>4327</v>
      </c>
      <c r="AD19" s="98">
        <v>1706</v>
      </c>
      <c r="AE19" s="98">
        <v>35</v>
      </c>
      <c r="AF19" s="98">
        <v>0</v>
      </c>
      <c r="AG19" s="98">
        <v>35</v>
      </c>
      <c r="AH19" s="98">
        <v>232</v>
      </c>
      <c r="AI19" s="98">
        <v>169</v>
      </c>
      <c r="AJ19" s="98">
        <v>63</v>
      </c>
    </row>
    <row r="20" spans="3:36" ht="13.5" thickBot="1">
      <c r="C20" s="51" t="s">
        <v>98</v>
      </c>
      <c r="D20" s="98">
        <v>16501</v>
      </c>
      <c r="E20" s="98">
        <v>14906</v>
      </c>
      <c r="F20" s="98">
        <v>1595</v>
      </c>
      <c r="G20" s="98">
        <v>3034</v>
      </c>
      <c r="H20" s="98">
        <v>2707</v>
      </c>
      <c r="I20" s="98">
        <v>327</v>
      </c>
      <c r="J20" s="98">
        <v>2436</v>
      </c>
      <c r="K20" s="98">
        <v>2177</v>
      </c>
      <c r="L20" s="98">
        <v>259</v>
      </c>
      <c r="M20" s="98">
        <v>1496</v>
      </c>
      <c r="N20" s="98">
        <v>1409</v>
      </c>
      <c r="O20" s="98">
        <v>87</v>
      </c>
      <c r="P20" s="98">
        <v>724</v>
      </c>
      <c r="Q20" s="98">
        <v>643</v>
      </c>
      <c r="R20" s="98">
        <v>81</v>
      </c>
      <c r="S20" s="98">
        <v>1024</v>
      </c>
      <c r="T20" s="98">
        <v>926</v>
      </c>
      <c r="U20" s="98">
        <v>98</v>
      </c>
      <c r="V20" s="98">
        <v>1002</v>
      </c>
      <c r="W20" s="98">
        <v>904</v>
      </c>
      <c r="X20" s="98">
        <v>98</v>
      </c>
      <c r="Y20" s="98">
        <v>971</v>
      </c>
      <c r="Z20" s="98">
        <v>885</v>
      </c>
      <c r="AA20" s="98">
        <v>86</v>
      </c>
      <c r="AB20" s="98">
        <v>5600</v>
      </c>
      <c r="AC20" s="98">
        <v>5068</v>
      </c>
      <c r="AD20" s="98">
        <v>532</v>
      </c>
      <c r="AE20" s="98">
        <v>9</v>
      </c>
      <c r="AF20" s="98">
        <v>0</v>
      </c>
      <c r="AG20" s="98">
        <v>9</v>
      </c>
      <c r="AH20" s="98">
        <v>205</v>
      </c>
      <c r="AI20" s="98">
        <v>187</v>
      </c>
      <c r="AJ20" s="98">
        <v>18</v>
      </c>
    </row>
    <row r="21" spans="3:36" ht="13.5" thickBot="1">
      <c r="C21" s="51" t="s">
        <v>99</v>
      </c>
      <c r="D21" s="98">
        <v>23278</v>
      </c>
      <c r="E21" s="98">
        <v>15211</v>
      </c>
      <c r="F21" s="98">
        <v>8067</v>
      </c>
      <c r="G21" s="98">
        <v>3897</v>
      </c>
      <c r="H21" s="98">
        <v>2399</v>
      </c>
      <c r="I21" s="98">
        <v>1498</v>
      </c>
      <c r="J21" s="98">
        <v>3201</v>
      </c>
      <c r="K21" s="98">
        <v>2029</v>
      </c>
      <c r="L21" s="98">
        <v>1172</v>
      </c>
      <c r="M21" s="98">
        <v>1912</v>
      </c>
      <c r="N21" s="98">
        <v>1324</v>
      </c>
      <c r="O21" s="98">
        <v>588</v>
      </c>
      <c r="P21" s="98">
        <v>1374</v>
      </c>
      <c r="Q21" s="98">
        <v>887</v>
      </c>
      <c r="R21" s="98">
        <v>487</v>
      </c>
      <c r="S21" s="98">
        <v>1877</v>
      </c>
      <c r="T21" s="98">
        <v>1249</v>
      </c>
      <c r="U21" s="98">
        <v>628</v>
      </c>
      <c r="V21" s="98">
        <v>1635</v>
      </c>
      <c r="W21" s="98">
        <v>1081</v>
      </c>
      <c r="X21" s="98">
        <v>554</v>
      </c>
      <c r="Y21" s="98">
        <v>2158</v>
      </c>
      <c r="Z21" s="98">
        <v>1435</v>
      </c>
      <c r="AA21" s="98">
        <v>723</v>
      </c>
      <c r="AB21" s="98">
        <v>7019</v>
      </c>
      <c r="AC21" s="98">
        <v>4680</v>
      </c>
      <c r="AD21" s="98">
        <v>2339</v>
      </c>
      <c r="AE21" s="98">
        <v>39</v>
      </c>
      <c r="AF21" s="98">
        <v>0</v>
      </c>
      <c r="AG21" s="98">
        <v>39</v>
      </c>
      <c r="AH21" s="98">
        <v>166</v>
      </c>
      <c r="AI21" s="98">
        <v>127</v>
      </c>
      <c r="AJ21" s="98">
        <v>39</v>
      </c>
    </row>
    <row r="22" spans="3:36" ht="13.5" thickBot="1">
      <c r="C22" s="51" t="s">
        <v>100</v>
      </c>
      <c r="D22" s="98">
        <v>41705</v>
      </c>
      <c r="E22" s="98">
        <v>33152</v>
      </c>
      <c r="F22" s="98">
        <v>8553</v>
      </c>
      <c r="G22" s="98">
        <v>7059</v>
      </c>
      <c r="H22" s="98">
        <v>5408</v>
      </c>
      <c r="I22" s="98">
        <v>1651</v>
      </c>
      <c r="J22" s="98">
        <v>5978</v>
      </c>
      <c r="K22" s="98">
        <v>4680</v>
      </c>
      <c r="L22" s="98">
        <v>1298</v>
      </c>
      <c r="M22" s="98">
        <v>3194</v>
      </c>
      <c r="N22" s="98">
        <v>2530</v>
      </c>
      <c r="O22" s="98">
        <v>664</v>
      </c>
      <c r="P22" s="98">
        <v>2256</v>
      </c>
      <c r="Q22" s="98">
        <v>1731</v>
      </c>
      <c r="R22" s="98">
        <v>525</v>
      </c>
      <c r="S22" s="98">
        <v>3489</v>
      </c>
      <c r="T22" s="98">
        <v>2777</v>
      </c>
      <c r="U22" s="98">
        <v>712</v>
      </c>
      <c r="V22" s="98">
        <v>3297</v>
      </c>
      <c r="W22" s="98">
        <v>2613</v>
      </c>
      <c r="X22" s="98">
        <v>684</v>
      </c>
      <c r="Y22" s="98">
        <v>4539</v>
      </c>
      <c r="Z22" s="98">
        <v>3777</v>
      </c>
      <c r="AA22" s="98">
        <v>762</v>
      </c>
      <c r="AB22" s="98">
        <v>11323</v>
      </c>
      <c r="AC22" s="98">
        <v>9166</v>
      </c>
      <c r="AD22" s="98">
        <v>2157</v>
      </c>
      <c r="AE22" s="98">
        <v>20</v>
      </c>
      <c r="AF22" s="98">
        <v>0</v>
      </c>
      <c r="AG22" s="98">
        <v>20</v>
      </c>
      <c r="AH22" s="98">
        <v>550</v>
      </c>
      <c r="AI22" s="98">
        <v>470</v>
      </c>
      <c r="AJ22" s="98">
        <v>80</v>
      </c>
    </row>
    <row r="23" spans="3:36" ht="13.5" thickBot="1">
      <c r="C23" s="51" t="s">
        <v>101</v>
      </c>
      <c r="D23" s="98">
        <v>9094</v>
      </c>
      <c r="E23" s="98">
        <v>7671</v>
      </c>
      <c r="F23" s="98">
        <v>1423</v>
      </c>
      <c r="G23" s="98">
        <v>1566</v>
      </c>
      <c r="H23" s="98">
        <v>1309</v>
      </c>
      <c r="I23" s="98">
        <v>257</v>
      </c>
      <c r="J23" s="98">
        <v>1338</v>
      </c>
      <c r="K23" s="98">
        <v>1125</v>
      </c>
      <c r="L23" s="98">
        <v>213</v>
      </c>
      <c r="M23" s="98">
        <v>846</v>
      </c>
      <c r="N23" s="98">
        <v>741</v>
      </c>
      <c r="O23" s="98">
        <v>105</v>
      </c>
      <c r="P23" s="98">
        <v>416</v>
      </c>
      <c r="Q23" s="98">
        <v>338</v>
      </c>
      <c r="R23" s="98">
        <v>78</v>
      </c>
      <c r="S23" s="98">
        <v>602</v>
      </c>
      <c r="T23" s="98">
        <v>504</v>
      </c>
      <c r="U23" s="98">
        <v>98</v>
      </c>
      <c r="V23" s="98">
        <v>557</v>
      </c>
      <c r="W23" s="98">
        <v>459</v>
      </c>
      <c r="X23" s="98">
        <v>98</v>
      </c>
      <c r="Y23" s="98">
        <v>516</v>
      </c>
      <c r="Z23" s="98">
        <v>441</v>
      </c>
      <c r="AA23" s="98">
        <v>75</v>
      </c>
      <c r="AB23" s="98">
        <v>3146</v>
      </c>
      <c r="AC23" s="98">
        <v>2681</v>
      </c>
      <c r="AD23" s="98">
        <v>465</v>
      </c>
      <c r="AE23" s="98">
        <v>21</v>
      </c>
      <c r="AF23" s="98">
        <v>0</v>
      </c>
      <c r="AG23" s="98">
        <v>21</v>
      </c>
      <c r="AH23" s="98">
        <v>86</v>
      </c>
      <c r="AI23" s="98">
        <v>73</v>
      </c>
      <c r="AJ23" s="98">
        <v>13</v>
      </c>
    </row>
    <row r="24" spans="3:36" ht="13.5" thickBot="1">
      <c r="C24" s="51" t="s">
        <v>102</v>
      </c>
      <c r="D24" s="98">
        <v>30228</v>
      </c>
      <c r="E24" s="98">
        <v>25544</v>
      </c>
      <c r="F24" s="98">
        <v>4684</v>
      </c>
      <c r="G24" s="98">
        <v>5245</v>
      </c>
      <c r="H24" s="98">
        <v>4354</v>
      </c>
      <c r="I24" s="98">
        <v>891</v>
      </c>
      <c r="J24" s="98">
        <v>4443</v>
      </c>
      <c r="K24" s="98">
        <v>3697</v>
      </c>
      <c r="L24" s="98">
        <v>746</v>
      </c>
      <c r="M24" s="98">
        <v>2440</v>
      </c>
      <c r="N24" s="98">
        <v>2139</v>
      </c>
      <c r="O24" s="98">
        <v>301</v>
      </c>
      <c r="P24" s="98">
        <v>1249</v>
      </c>
      <c r="Q24" s="98">
        <v>987</v>
      </c>
      <c r="R24" s="98">
        <v>262</v>
      </c>
      <c r="S24" s="98">
        <v>1833</v>
      </c>
      <c r="T24" s="98">
        <v>1499</v>
      </c>
      <c r="U24" s="98">
        <v>334</v>
      </c>
      <c r="V24" s="98">
        <v>1700</v>
      </c>
      <c r="W24" s="98">
        <v>1379</v>
      </c>
      <c r="X24" s="98">
        <v>321</v>
      </c>
      <c r="Y24" s="98">
        <v>1748</v>
      </c>
      <c r="Z24" s="98">
        <v>1437</v>
      </c>
      <c r="AA24" s="98">
        <v>311</v>
      </c>
      <c r="AB24" s="98">
        <v>11083</v>
      </c>
      <c r="AC24" s="98">
        <v>9629</v>
      </c>
      <c r="AD24" s="98">
        <v>1454</v>
      </c>
      <c r="AE24" s="98">
        <v>13</v>
      </c>
      <c r="AF24" s="98">
        <v>0</v>
      </c>
      <c r="AG24" s="98">
        <v>13</v>
      </c>
      <c r="AH24" s="98">
        <v>474</v>
      </c>
      <c r="AI24" s="98">
        <v>423</v>
      </c>
      <c r="AJ24" s="98">
        <v>51</v>
      </c>
    </row>
    <row r="25" spans="3:36" ht="13.5" thickBot="1">
      <c r="C25" s="51" t="s">
        <v>103</v>
      </c>
      <c r="D25" s="98">
        <v>25071</v>
      </c>
      <c r="E25" s="98">
        <v>20089</v>
      </c>
      <c r="F25" s="98">
        <v>4982</v>
      </c>
      <c r="G25" s="98">
        <v>4527</v>
      </c>
      <c r="H25" s="98">
        <v>3616</v>
      </c>
      <c r="I25" s="98">
        <v>911</v>
      </c>
      <c r="J25" s="98">
        <v>3969</v>
      </c>
      <c r="K25" s="98">
        <v>3204</v>
      </c>
      <c r="L25" s="98">
        <v>765</v>
      </c>
      <c r="M25" s="98">
        <v>2176</v>
      </c>
      <c r="N25" s="98">
        <v>1772</v>
      </c>
      <c r="O25" s="98">
        <v>404</v>
      </c>
      <c r="P25" s="98">
        <v>1377</v>
      </c>
      <c r="Q25" s="98">
        <v>1039</v>
      </c>
      <c r="R25" s="98">
        <v>338</v>
      </c>
      <c r="S25" s="98">
        <v>1791</v>
      </c>
      <c r="T25" s="98">
        <v>1402</v>
      </c>
      <c r="U25" s="98">
        <v>389</v>
      </c>
      <c r="V25" s="98">
        <v>1693</v>
      </c>
      <c r="W25" s="98">
        <v>1314</v>
      </c>
      <c r="X25" s="98">
        <v>379</v>
      </c>
      <c r="Y25" s="98">
        <v>1808</v>
      </c>
      <c r="Z25" s="98">
        <v>1404</v>
      </c>
      <c r="AA25" s="98">
        <v>404</v>
      </c>
      <c r="AB25" s="98">
        <v>7482</v>
      </c>
      <c r="AC25" s="98">
        <v>6154</v>
      </c>
      <c r="AD25" s="98">
        <v>1328</v>
      </c>
      <c r="AE25" s="98">
        <v>28</v>
      </c>
      <c r="AF25" s="98">
        <v>0</v>
      </c>
      <c r="AG25" s="98">
        <v>28</v>
      </c>
      <c r="AH25" s="98">
        <v>220</v>
      </c>
      <c r="AI25" s="98">
        <v>184</v>
      </c>
      <c r="AJ25" s="98">
        <v>36</v>
      </c>
    </row>
    <row r="26" spans="3:36" ht="13.5" thickBot="1">
      <c r="C26" s="51" t="s">
        <v>104</v>
      </c>
      <c r="D26" s="98">
        <v>120836</v>
      </c>
      <c r="E26" s="98">
        <v>72728</v>
      </c>
      <c r="F26" s="98">
        <v>48108</v>
      </c>
      <c r="G26" s="98">
        <v>22940</v>
      </c>
      <c r="H26" s="98">
        <v>13394</v>
      </c>
      <c r="I26" s="98">
        <v>9546</v>
      </c>
      <c r="J26" s="98">
        <v>16340</v>
      </c>
      <c r="K26" s="98">
        <v>10606</v>
      </c>
      <c r="L26" s="98">
        <v>5734</v>
      </c>
      <c r="M26" s="98">
        <v>10907</v>
      </c>
      <c r="N26" s="98">
        <v>8251</v>
      </c>
      <c r="O26" s="98">
        <v>2656</v>
      </c>
      <c r="P26" s="98">
        <v>3548</v>
      </c>
      <c r="Q26" s="98">
        <v>2387</v>
      </c>
      <c r="R26" s="98">
        <v>1161</v>
      </c>
      <c r="S26" s="98">
        <v>5294</v>
      </c>
      <c r="T26" s="98">
        <v>3630</v>
      </c>
      <c r="U26" s="98">
        <v>1664</v>
      </c>
      <c r="V26" s="98">
        <v>4457</v>
      </c>
      <c r="W26" s="98">
        <v>3070</v>
      </c>
      <c r="X26" s="98">
        <v>1387</v>
      </c>
      <c r="Y26" s="98">
        <v>5573</v>
      </c>
      <c r="Z26" s="98">
        <v>3994</v>
      </c>
      <c r="AA26" s="98">
        <v>1579</v>
      </c>
      <c r="AB26" s="98">
        <v>50832</v>
      </c>
      <c r="AC26" s="98">
        <v>26967</v>
      </c>
      <c r="AD26" s="98">
        <v>23865</v>
      </c>
      <c r="AE26" s="98">
        <v>304</v>
      </c>
      <c r="AF26" s="98">
        <v>0</v>
      </c>
      <c r="AG26" s="98">
        <v>304</v>
      </c>
      <c r="AH26" s="98">
        <v>641</v>
      </c>
      <c r="AI26" s="98">
        <v>429</v>
      </c>
      <c r="AJ26" s="98">
        <v>212</v>
      </c>
    </row>
    <row r="27" spans="3:36" ht="13.5" thickBot="1">
      <c r="C27" s="51" t="s">
        <v>105</v>
      </c>
      <c r="D27" s="98">
        <v>104511</v>
      </c>
      <c r="E27" s="98">
        <v>78235</v>
      </c>
      <c r="F27" s="98">
        <v>26276</v>
      </c>
      <c r="G27" s="98">
        <v>19116</v>
      </c>
      <c r="H27" s="98">
        <v>14275</v>
      </c>
      <c r="I27" s="98">
        <v>4841</v>
      </c>
      <c r="J27" s="98">
        <v>16879</v>
      </c>
      <c r="K27" s="98">
        <v>12705</v>
      </c>
      <c r="L27" s="98">
        <v>4174</v>
      </c>
      <c r="M27" s="98">
        <v>8502</v>
      </c>
      <c r="N27" s="98">
        <v>6532</v>
      </c>
      <c r="O27" s="98">
        <v>1970</v>
      </c>
      <c r="P27" s="98">
        <v>4958</v>
      </c>
      <c r="Q27" s="98">
        <v>3499</v>
      </c>
      <c r="R27" s="98">
        <v>1459</v>
      </c>
      <c r="S27" s="98">
        <v>7057</v>
      </c>
      <c r="T27" s="98">
        <v>5188</v>
      </c>
      <c r="U27" s="98">
        <v>1869</v>
      </c>
      <c r="V27" s="98">
        <v>6468</v>
      </c>
      <c r="W27" s="98">
        <v>4742</v>
      </c>
      <c r="X27" s="98">
        <v>1726</v>
      </c>
      <c r="Y27" s="98">
        <v>9143</v>
      </c>
      <c r="Z27" s="98">
        <v>6916</v>
      </c>
      <c r="AA27" s="98">
        <v>2227</v>
      </c>
      <c r="AB27" s="98">
        <v>31387</v>
      </c>
      <c r="AC27" s="98">
        <v>23664</v>
      </c>
      <c r="AD27" s="98">
        <v>7723</v>
      </c>
      <c r="AE27" s="98">
        <v>98</v>
      </c>
      <c r="AF27" s="98">
        <v>0</v>
      </c>
      <c r="AG27" s="98">
        <v>98</v>
      </c>
      <c r="AH27" s="98">
        <v>903</v>
      </c>
      <c r="AI27" s="98">
        <v>714</v>
      </c>
      <c r="AJ27" s="98">
        <v>189</v>
      </c>
    </row>
    <row r="28" spans="3:36" ht="13.5" thickBot="1">
      <c r="C28" s="51" t="s">
        <v>106</v>
      </c>
      <c r="D28" s="98">
        <v>13867</v>
      </c>
      <c r="E28" s="98">
        <v>12612</v>
      </c>
      <c r="F28" s="98">
        <v>1255</v>
      </c>
      <c r="G28" s="98">
        <v>2267</v>
      </c>
      <c r="H28" s="98">
        <v>2046</v>
      </c>
      <c r="I28" s="98">
        <v>221</v>
      </c>
      <c r="J28" s="98">
        <v>1902</v>
      </c>
      <c r="K28" s="98">
        <v>1719</v>
      </c>
      <c r="L28" s="98">
        <v>183</v>
      </c>
      <c r="M28" s="98">
        <v>1071</v>
      </c>
      <c r="N28" s="98">
        <v>985</v>
      </c>
      <c r="O28" s="98">
        <v>86</v>
      </c>
      <c r="P28" s="98">
        <v>789</v>
      </c>
      <c r="Q28" s="98">
        <v>722</v>
      </c>
      <c r="R28" s="98">
        <v>67</v>
      </c>
      <c r="S28" s="98">
        <v>1249</v>
      </c>
      <c r="T28" s="98">
        <v>1136</v>
      </c>
      <c r="U28" s="98">
        <v>113</v>
      </c>
      <c r="V28" s="98">
        <v>1170</v>
      </c>
      <c r="W28" s="98">
        <v>1065</v>
      </c>
      <c r="X28" s="98">
        <v>105</v>
      </c>
      <c r="Y28" s="98">
        <v>1325</v>
      </c>
      <c r="Z28" s="98">
        <v>1214</v>
      </c>
      <c r="AA28" s="98">
        <v>111</v>
      </c>
      <c r="AB28" s="98">
        <v>3958</v>
      </c>
      <c r="AC28" s="98">
        <v>3608</v>
      </c>
      <c r="AD28" s="98">
        <v>350</v>
      </c>
      <c r="AE28" s="98">
        <v>10</v>
      </c>
      <c r="AF28" s="98">
        <v>0</v>
      </c>
      <c r="AG28" s="98">
        <v>10</v>
      </c>
      <c r="AH28" s="98">
        <v>126</v>
      </c>
      <c r="AI28" s="98">
        <v>117</v>
      </c>
      <c r="AJ28" s="98">
        <v>9</v>
      </c>
    </row>
    <row r="29" spans="3:36" ht="13.5" thickBot="1">
      <c r="C29" s="51" t="s">
        <v>107</v>
      </c>
      <c r="D29" s="98">
        <v>38553</v>
      </c>
      <c r="E29" s="98">
        <v>35190</v>
      </c>
      <c r="F29" s="98">
        <v>3363</v>
      </c>
      <c r="G29" s="98">
        <v>6967</v>
      </c>
      <c r="H29" s="98">
        <v>6278</v>
      </c>
      <c r="I29" s="98">
        <v>689</v>
      </c>
      <c r="J29" s="98">
        <v>6012</v>
      </c>
      <c r="K29" s="98">
        <v>5439</v>
      </c>
      <c r="L29" s="98">
        <v>573</v>
      </c>
      <c r="M29" s="98">
        <v>4089</v>
      </c>
      <c r="N29" s="98">
        <v>3869</v>
      </c>
      <c r="O29" s="98">
        <v>220</v>
      </c>
      <c r="P29" s="98">
        <v>1721</v>
      </c>
      <c r="Q29" s="98">
        <v>1551</v>
      </c>
      <c r="R29" s="98">
        <v>170</v>
      </c>
      <c r="S29" s="98">
        <v>2185</v>
      </c>
      <c r="T29" s="98">
        <v>1979</v>
      </c>
      <c r="U29" s="98">
        <v>206</v>
      </c>
      <c r="V29" s="98">
        <v>1970</v>
      </c>
      <c r="W29" s="98">
        <v>1787</v>
      </c>
      <c r="X29" s="98">
        <v>183</v>
      </c>
      <c r="Y29" s="98">
        <v>3107</v>
      </c>
      <c r="Z29" s="98">
        <v>2833</v>
      </c>
      <c r="AA29" s="98">
        <v>274</v>
      </c>
      <c r="AB29" s="98">
        <v>12145</v>
      </c>
      <c r="AC29" s="98">
        <v>11147</v>
      </c>
      <c r="AD29" s="98">
        <v>998</v>
      </c>
      <c r="AE29" s="98">
        <v>28</v>
      </c>
      <c r="AF29" s="98">
        <v>0</v>
      </c>
      <c r="AG29" s="98">
        <v>28</v>
      </c>
      <c r="AH29" s="98">
        <v>329</v>
      </c>
      <c r="AI29" s="98">
        <v>307</v>
      </c>
      <c r="AJ29" s="98">
        <v>22</v>
      </c>
    </row>
    <row r="30" spans="3:36" ht="13.5" thickBot="1">
      <c r="C30" s="51" t="s">
        <v>108</v>
      </c>
      <c r="D30" s="98">
        <v>97352</v>
      </c>
      <c r="E30" s="98">
        <v>67161</v>
      </c>
      <c r="F30" s="98">
        <v>30191</v>
      </c>
      <c r="G30" s="98">
        <v>17925</v>
      </c>
      <c r="H30" s="98">
        <v>11942</v>
      </c>
      <c r="I30" s="98">
        <v>5983</v>
      </c>
      <c r="J30" s="98">
        <v>16353</v>
      </c>
      <c r="K30" s="98">
        <v>11009</v>
      </c>
      <c r="L30" s="98">
        <v>5344</v>
      </c>
      <c r="M30" s="98">
        <v>7924</v>
      </c>
      <c r="N30" s="98">
        <v>5822</v>
      </c>
      <c r="O30" s="98">
        <v>2102</v>
      </c>
      <c r="P30" s="98">
        <v>3112</v>
      </c>
      <c r="Q30" s="98">
        <v>2031</v>
      </c>
      <c r="R30" s="98">
        <v>1081</v>
      </c>
      <c r="S30" s="98">
        <v>4395</v>
      </c>
      <c r="T30" s="98">
        <v>3014</v>
      </c>
      <c r="U30" s="98">
        <v>1381</v>
      </c>
      <c r="V30" s="98">
        <v>4020</v>
      </c>
      <c r="W30" s="98">
        <v>2759</v>
      </c>
      <c r="X30" s="98">
        <v>1261</v>
      </c>
      <c r="Y30" s="98">
        <v>3140</v>
      </c>
      <c r="Z30" s="98">
        <v>2145</v>
      </c>
      <c r="AA30" s="98">
        <v>995</v>
      </c>
      <c r="AB30" s="98">
        <v>39578</v>
      </c>
      <c r="AC30" s="98">
        <v>27862</v>
      </c>
      <c r="AD30" s="98">
        <v>11716</v>
      </c>
      <c r="AE30" s="98">
        <v>120</v>
      </c>
      <c r="AF30" s="98">
        <v>0</v>
      </c>
      <c r="AG30" s="98">
        <v>120</v>
      </c>
      <c r="AH30" s="98">
        <v>785</v>
      </c>
      <c r="AI30" s="98">
        <v>577</v>
      </c>
      <c r="AJ30" s="98">
        <v>208</v>
      </c>
    </row>
    <row r="31" spans="3:36" ht="13.5" thickBot="1">
      <c r="C31" s="51" t="s">
        <v>109</v>
      </c>
      <c r="D31" s="98">
        <v>27295</v>
      </c>
      <c r="E31" s="98">
        <v>20032</v>
      </c>
      <c r="F31" s="98">
        <v>7263</v>
      </c>
      <c r="G31" s="98">
        <v>4582</v>
      </c>
      <c r="H31" s="98">
        <v>3488</v>
      </c>
      <c r="I31" s="98">
        <v>1094</v>
      </c>
      <c r="J31" s="98">
        <v>4059</v>
      </c>
      <c r="K31" s="98">
        <v>3136</v>
      </c>
      <c r="L31" s="98">
        <v>923</v>
      </c>
      <c r="M31" s="98">
        <v>2418</v>
      </c>
      <c r="N31" s="98">
        <v>1622</v>
      </c>
      <c r="O31" s="98">
        <v>796</v>
      </c>
      <c r="P31" s="98">
        <v>1510</v>
      </c>
      <c r="Q31" s="98">
        <v>1038</v>
      </c>
      <c r="R31" s="98">
        <v>472</v>
      </c>
      <c r="S31" s="98">
        <v>2258</v>
      </c>
      <c r="T31" s="98">
        <v>1636</v>
      </c>
      <c r="U31" s="98">
        <v>622</v>
      </c>
      <c r="V31" s="98">
        <v>2212</v>
      </c>
      <c r="W31" s="98">
        <v>1606</v>
      </c>
      <c r="X31" s="98">
        <v>606</v>
      </c>
      <c r="Y31" s="98">
        <v>2422</v>
      </c>
      <c r="Z31" s="98">
        <v>1681</v>
      </c>
      <c r="AA31" s="98">
        <v>741</v>
      </c>
      <c r="AB31" s="98">
        <v>7617</v>
      </c>
      <c r="AC31" s="98">
        <v>5677</v>
      </c>
      <c r="AD31" s="98">
        <v>1940</v>
      </c>
      <c r="AE31" s="98">
        <v>31</v>
      </c>
      <c r="AF31" s="98">
        <v>0</v>
      </c>
      <c r="AG31" s="98">
        <v>31</v>
      </c>
      <c r="AH31" s="98">
        <v>186</v>
      </c>
      <c r="AI31" s="98">
        <v>148</v>
      </c>
      <c r="AJ31" s="98">
        <v>38</v>
      </c>
    </row>
    <row r="32" spans="3:36" ht="13.5" thickBot="1">
      <c r="C32" s="51" t="s">
        <v>110</v>
      </c>
      <c r="D32" s="98">
        <v>9701</v>
      </c>
      <c r="E32" s="98">
        <v>7008</v>
      </c>
      <c r="F32" s="98">
        <v>2693</v>
      </c>
      <c r="G32" s="98">
        <v>1874</v>
      </c>
      <c r="H32" s="98">
        <v>1323</v>
      </c>
      <c r="I32" s="98">
        <v>551</v>
      </c>
      <c r="J32" s="98">
        <v>1352</v>
      </c>
      <c r="K32" s="98">
        <v>973</v>
      </c>
      <c r="L32" s="98">
        <v>379</v>
      </c>
      <c r="M32" s="98">
        <v>1043</v>
      </c>
      <c r="N32" s="98">
        <v>770</v>
      </c>
      <c r="O32" s="98">
        <v>273</v>
      </c>
      <c r="P32" s="98">
        <v>419</v>
      </c>
      <c r="Q32" s="98">
        <v>298</v>
      </c>
      <c r="R32" s="98">
        <v>121</v>
      </c>
      <c r="S32" s="98">
        <v>582</v>
      </c>
      <c r="T32" s="98">
        <v>414</v>
      </c>
      <c r="U32" s="98">
        <v>168</v>
      </c>
      <c r="V32" s="98">
        <v>465</v>
      </c>
      <c r="W32" s="98">
        <v>338</v>
      </c>
      <c r="X32" s="98">
        <v>127</v>
      </c>
      <c r="Y32" s="98">
        <v>832</v>
      </c>
      <c r="Z32" s="98">
        <v>625</v>
      </c>
      <c r="AA32" s="98">
        <v>207</v>
      </c>
      <c r="AB32" s="98">
        <v>2974</v>
      </c>
      <c r="AC32" s="98">
        <v>2147</v>
      </c>
      <c r="AD32" s="98">
        <v>827</v>
      </c>
      <c r="AE32" s="98">
        <v>16</v>
      </c>
      <c r="AF32" s="98">
        <v>0</v>
      </c>
      <c r="AG32" s="98">
        <v>16</v>
      </c>
      <c r="AH32" s="98">
        <v>144</v>
      </c>
      <c r="AI32" s="98">
        <v>120</v>
      </c>
      <c r="AJ32" s="98">
        <v>24</v>
      </c>
    </row>
    <row r="33" spans="3:36" ht="13.5" thickBot="1">
      <c r="C33" s="51" t="s">
        <v>111</v>
      </c>
      <c r="D33" s="98">
        <v>34771</v>
      </c>
      <c r="E33" s="98">
        <v>24609</v>
      </c>
      <c r="F33" s="98">
        <v>10162</v>
      </c>
      <c r="G33" s="98">
        <v>5384</v>
      </c>
      <c r="H33" s="98">
        <v>3676</v>
      </c>
      <c r="I33" s="98">
        <v>1708</v>
      </c>
      <c r="J33" s="98">
        <v>5074</v>
      </c>
      <c r="K33" s="98">
        <v>3486</v>
      </c>
      <c r="L33" s="98">
        <v>1588</v>
      </c>
      <c r="M33" s="98">
        <v>2779</v>
      </c>
      <c r="N33" s="98">
        <v>2193</v>
      </c>
      <c r="O33" s="98">
        <v>586</v>
      </c>
      <c r="P33" s="98">
        <v>1860</v>
      </c>
      <c r="Q33" s="98">
        <v>1227</v>
      </c>
      <c r="R33" s="98">
        <v>633</v>
      </c>
      <c r="S33" s="98">
        <v>2470</v>
      </c>
      <c r="T33" s="98">
        <v>1706</v>
      </c>
      <c r="U33" s="98">
        <v>764</v>
      </c>
      <c r="V33" s="98">
        <v>2194</v>
      </c>
      <c r="W33" s="98">
        <v>1520</v>
      </c>
      <c r="X33" s="98">
        <v>674</v>
      </c>
      <c r="Y33" s="98">
        <v>3346</v>
      </c>
      <c r="Z33" s="98">
        <v>2411</v>
      </c>
      <c r="AA33" s="98">
        <v>935</v>
      </c>
      <c r="AB33" s="98">
        <v>11188</v>
      </c>
      <c r="AC33" s="98">
        <v>8068</v>
      </c>
      <c r="AD33" s="98">
        <v>3120</v>
      </c>
      <c r="AE33" s="98">
        <v>68</v>
      </c>
      <c r="AF33" s="98">
        <v>0</v>
      </c>
      <c r="AG33" s="98">
        <v>68</v>
      </c>
      <c r="AH33" s="98">
        <v>408</v>
      </c>
      <c r="AI33" s="98">
        <v>322</v>
      </c>
      <c r="AJ33" s="98">
        <v>86</v>
      </c>
    </row>
    <row r="34" spans="3:36" ht="13.5" thickBot="1">
      <c r="C34" s="51" t="s">
        <v>112</v>
      </c>
      <c r="D34" s="98">
        <v>4844</v>
      </c>
      <c r="E34" s="98">
        <v>3490</v>
      </c>
      <c r="F34" s="98">
        <v>1354</v>
      </c>
      <c r="G34" s="98">
        <v>782</v>
      </c>
      <c r="H34" s="98">
        <v>555</v>
      </c>
      <c r="I34" s="98">
        <v>227</v>
      </c>
      <c r="J34" s="98">
        <v>741</v>
      </c>
      <c r="K34" s="98">
        <v>532</v>
      </c>
      <c r="L34" s="98">
        <v>209</v>
      </c>
      <c r="M34" s="98">
        <v>468</v>
      </c>
      <c r="N34" s="98">
        <v>345</v>
      </c>
      <c r="O34" s="98">
        <v>123</v>
      </c>
      <c r="P34" s="98">
        <v>196</v>
      </c>
      <c r="Q34" s="98">
        <v>134</v>
      </c>
      <c r="R34" s="98">
        <v>62</v>
      </c>
      <c r="S34" s="98">
        <v>322</v>
      </c>
      <c r="T34" s="98">
        <v>219</v>
      </c>
      <c r="U34" s="98">
        <v>103</v>
      </c>
      <c r="V34" s="98">
        <v>277</v>
      </c>
      <c r="W34" s="98">
        <v>191</v>
      </c>
      <c r="X34" s="98">
        <v>86</v>
      </c>
      <c r="Y34" s="98">
        <v>522</v>
      </c>
      <c r="Z34" s="98">
        <v>371</v>
      </c>
      <c r="AA34" s="98">
        <v>151</v>
      </c>
      <c r="AB34" s="98">
        <v>1517</v>
      </c>
      <c r="AC34" s="98">
        <v>1132</v>
      </c>
      <c r="AD34" s="98">
        <v>385</v>
      </c>
      <c r="AE34" s="98">
        <v>3</v>
      </c>
      <c r="AF34" s="98">
        <v>0</v>
      </c>
      <c r="AG34" s="98">
        <v>3</v>
      </c>
      <c r="AH34" s="98">
        <v>16</v>
      </c>
      <c r="AI34" s="98">
        <v>11</v>
      </c>
      <c r="AJ34" s="98">
        <v>5</v>
      </c>
    </row>
    <row r="35" spans="3:36" ht="13.5" thickBot="1">
      <c r="C35" s="51" t="s">
        <v>113</v>
      </c>
      <c r="D35" s="98">
        <v>4683</v>
      </c>
      <c r="E35" s="98">
        <v>2393</v>
      </c>
      <c r="F35" s="98">
        <v>2290</v>
      </c>
      <c r="G35" s="98">
        <v>1669</v>
      </c>
      <c r="H35" s="98">
        <v>739</v>
      </c>
      <c r="I35" s="98">
        <v>930</v>
      </c>
      <c r="J35" s="98">
        <v>670</v>
      </c>
      <c r="K35" s="98">
        <v>462</v>
      </c>
      <c r="L35" s="98">
        <v>208</v>
      </c>
      <c r="M35" s="98">
        <v>87</v>
      </c>
      <c r="N35" s="98">
        <v>54</v>
      </c>
      <c r="O35" s="98">
        <v>33</v>
      </c>
      <c r="P35" s="98">
        <v>56</v>
      </c>
      <c r="Q35" s="98">
        <v>43</v>
      </c>
      <c r="R35" s="98">
        <v>13</v>
      </c>
      <c r="S35" s="98">
        <v>108</v>
      </c>
      <c r="T35" s="98">
        <v>89</v>
      </c>
      <c r="U35" s="98">
        <v>19</v>
      </c>
      <c r="V35" s="98">
        <v>96</v>
      </c>
      <c r="W35" s="98">
        <v>78</v>
      </c>
      <c r="X35" s="98">
        <v>18</v>
      </c>
      <c r="Y35" s="98">
        <v>16</v>
      </c>
      <c r="Z35" s="98">
        <v>13</v>
      </c>
      <c r="AA35" s="98">
        <v>3</v>
      </c>
      <c r="AB35" s="98">
        <v>1840</v>
      </c>
      <c r="AC35" s="98">
        <v>904</v>
      </c>
      <c r="AD35" s="98">
        <v>936</v>
      </c>
      <c r="AE35" s="98">
        <v>128</v>
      </c>
      <c r="AF35" s="98">
        <v>0</v>
      </c>
      <c r="AG35" s="98">
        <v>128</v>
      </c>
      <c r="AH35" s="98">
        <v>13</v>
      </c>
      <c r="AI35" s="98">
        <v>11</v>
      </c>
      <c r="AJ35" s="98">
        <v>2</v>
      </c>
    </row>
    <row r="36" spans="3:36" ht="13.5" thickBot="1">
      <c r="C36" s="51" t="s">
        <v>114</v>
      </c>
      <c r="D36" s="98">
        <v>3888</v>
      </c>
      <c r="E36" s="98">
        <v>1223</v>
      </c>
      <c r="F36" s="98">
        <v>2665</v>
      </c>
      <c r="G36" s="98">
        <v>1213</v>
      </c>
      <c r="H36" s="98">
        <v>249</v>
      </c>
      <c r="I36" s="98">
        <v>964</v>
      </c>
      <c r="J36" s="98">
        <v>913</v>
      </c>
      <c r="K36" s="98">
        <v>229</v>
      </c>
      <c r="L36" s="98">
        <v>684</v>
      </c>
      <c r="M36" s="98">
        <v>93</v>
      </c>
      <c r="N36" s="98">
        <v>65</v>
      </c>
      <c r="O36" s="98">
        <v>28</v>
      </c>
      <c r="P36" s="98">
        <v>57</v>
      </c>
      <c r="Q36" s="98">
        <v>35</v>
      </c>
      <c r="R36" s="98">
        <v>22</v>
      </c>
      <c r="S36" s="98">
        <v>81</v>
      </c>
      <c r="T36" s="98">
        <v>52</v>
      </c>
      <c r="U36" s="98">
        <v>29</v>
      </c>
      <c r="V36" s="98">
        <v>76</v>
      </c>
      <c r="W36" s="98">
        <v>51</v>
      </c>
      <c r="X36" s="98">
        <v>25</v>
      </c>
      <c r="Y36" s="98">
        <v>76</v>
      </c>
      <c r="Z36" s="98">
        <v>60</v>
      </c>
      <c r="AA36" s="98">
        <v>16</v>
      </c>
      <c r="AB36" s="98">
        <v>1347</v>
      </c>
      <c r="AC36" s="98">
        <v>474</v>
      </c>
      <c r="AD36" s="98">
        <v>873</v>
      </c>
      <c r="AE36" s="98">
        <v>15</v>
      </c>
      <c r="AF36" s="98">
        <v>0</v>
      </c>
      <c r="AG36" s="98">
        <v>15</v>
      </c>
      <c r="AH36" s="98">
        <v>17</v>
      </c>
      <c r="AI36" s="98">
        <v>8</v>
      </c>
      <c r="AJ36" s="98">
        <v>9</v>
      </c>
    </row>
    <row r="39" ht="15">
      <c r="C39" s="56" t="s">
        <v>137</v>
      </c>
    </row>
    <row r="40" ht="15">
      <c r="C40" s="54" t="s">
        <v>129</v>
      </c>
    </row>
    <row r="41" ht="15">
      <c r="C41" s="54" t="s">
        <v>130</v>
      </c>
    </row>
    <row r="43" ht="15">
      <c r="C43" s="56" t="s">
        <v>138</v>
      </c>
    </row>
    <row r="44" ht="15">
      <c r="C44" s="54" t="s">
        <v>139</v>
      </c>
    </row>
  </sheetData>
  <sheetProtection/>
  <mergeCells count="11">
    <mergeCell ref="V15:X15"/>
    <mergeCell ref="Y15:AA15"/>
    <mergeCell ref="AB15:AD15"/>
    <mergeCell ref="AE15:AG15"/>
    <mergeCell ref="AH15:AJ15"/>
    <mergeCell ref="D15:F15"/>
    <mergeCell ref="G15:I15"/>
    <mergeCell ref="J15:L15"/>
    <mergeCell ref="M15:O15"/>
    <mergeCell ref="P15:R15"/>
    <mergeCell ref="S15:U1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11:O21"/>
  <sheetViews>
    <sheetView zoomScalePageLayoutView="0" workbookViewId="0" topLeftCell="A1">
      <selection activeCell="A1" sqref="A1"/>
    </sheetView>
  </sheetViews>
  <sheetFormatPr defaultColWidth="11.421875" defaultRowHeight="12.75"/>
  <cols>
    <col min="1" max="1" width="4.7109375" style="27" customWidth="1"/>
    <col min="2" max="2" width="7.7109375" style="27" customWidth="1"/>
    <col min="3" max="3" width="12.00390625" style="27" customWidth="1"/>
    <col min="4" max="4" width="12.421875" style="27" customWidth="1"/>
    <col min="5" max="5" width="13.57421875" style="27" customWidth="1"/>
    <col min="6" max="6" width="13.421875" style="27" customWidth="1"/>
    <col min="7" max="7" width="12.7109375" style="27" customWidth="1"/>
    <col min="8" max="9" width="11.421875" style="27" customWidth="1"/>
    <col min="10" max="10" width="10.28125" style="27" customWidth="1"/>
    <col min="11" max="11" width="11.28125" style="27" customWidth="1"/>
    <col min="12" max="12" width="11.7109375" style="27" customWidth="1"/>
    <col min="13" max="16384" width="11.421875" style="27" customWidth="1"/>
  </cols>
  <sheetData>
    <row r="2" ht="14.25"/>
    <row r="3" ht="14.25"/>
    <row r="4" ht="14.25"/>
    <row r="5" ht="14.25"/>
    <row r="6" ht="14.25"/>
    <row r="7" ht="14.25"/>
    <row r="8" ht="14.25"/>
    <row r="9" ht="14.25"/>
    <row r="10" ht="14.25"/>
    <row r="11" ht="14.25">
      <c r="F11"/>
    </row>
    <row r="12" ht="14.25">
      <c r="B12" s="26"/>
    </row>
    <row r="16" spans="5:13" s="28" customFormat="1" ht="72" customHeight="1">
      <c r="E16" s="130" t="s">
        <v>131</v>
      </c>
      <c r="F16" s="130"/>
      <c r="G16" s="130"/>
      <c r="H16" s="130"/>
      <c r="I16" s="130"/>
      <c r="J16" s="130"/>
      <c r="K16" s="130"/>
      <c r="L16" s="130"/>
      <c r="M16" s="130"/>
    </row>
    <row r="17" spans="5:13" s="28" customFormat="1" ht="69.75" customHeight="1">
      <c r="E17" s="130" t="s">
        <v>93</v>
      </c>
      <c r="F17" s="130"/>
      <c r="G17" s="130"/>
      <c r="H17" s="130"/>
      <c r="I17" s="130"/>
      <c r="J17" s="130"/>
      <c r="K17" s="130"/>
      <c r="L17" s="130"/>
      <c r="M17" s="130"/>
    </row>
    <row r="18" spans="5:13" s="28" customFormat="1" ht="22.5" customHeight="1">
      <c r="E18" s="130" t="s">
        <v>132</v>
      </c>
      <c r="F18" s="130"/>
      <c r="G18" s="130"/>
      <c r="H18" s="130"/>
      <c r="I18" s="130"/>
      <c r="J18" s="130"/>
      <c r="K18" s="130"/>
      <c r="L18" s="130"/>
      <c r="M18" s="130"/>
    </row>
    <row r="19" spans="5:13" s="28" customFormat="1" ht="26.25" customHeight="1">
      <c r="E19" s="130" t="s">
        <v>19</v>
      </c>
      <c r="F19" s="130"/>
      <c r="G19" s="130"/>
      <c r="H19" s="130"/>
      <c r="I19" s="130"/>
      <c r="J19" s="130"/>
      <c r="K19" s="130"/>
      <c r="L19" s="130"/>
      <c r="M19" s="130"/>
    </row>
    <row r="20" ht="17.25" customHeight="1">
      <c r="O20" s="40"/>
    </row>
    <row r="21" spans="5:13" ht="14.25">
      <c r="E21" s="129" t="s">
        <v>20</v>
      </c>
      <c r="F21" s="129"/>
      <c r="G21" s="129"/>
      <c r="H21" s="129"/>
      <c r="I21" s="129"/>
      <c r="J21" s="129"/>
      <c r="K21" s="129"/>
      <c r="L21" s="129"/>
      <c r="M21" s="129"/>
    </row>
  </sheetData>
  <sheetProtection/>
  <mergeCells count="5">
    <mergeCell ref="E21:M21"/>
    <mergeCell ref="E16:M16"/>
    <mergeCell ref="E18:M18"/>
    <mergeCell ref="E19:M19"/>
    <mergeCell ref="E17:M17"/>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2:N39"/>
  <sheetViews>
    <sheetView zoomScalePageLayoutView="0" workbookViewId="0" topLeftCell="A1">
      <selection activeCell="M20" sqref="M20"/>
    </sheetView>
  </sheetViews>
  <sheetFormatPr defaultColWidth="11.421875" defaultRowHeight="12.75"/>
  <cols>
    <col min="1" max="1" width="11.421875" style="1" customWidth="1"/>
    <col min="2" max="2" width="9.7109375" style="1" customWidth="1"/>
    <col min="3" max="3" width="59.57421875" style="1" customWidth="1"/>
    <col min="4" max="5" width="12.8515625" style="7" customWidth="1"/>
    <col min="6" max="9" width="12.8515625" style="1" customWidth="1"/>
    <col min="10" max="11" width="11.421875" style="1" customWidth="1"/>
    <col min="12" max="12" width="13.421875" style="1" customWidth="1"/>
    <col min="13" max="16384" width="11.421875" style="1" customWidth="1"/>
  </cols>
  <sheetData>
    <row r="2" ht="15"/>
    <row r="3" ht="15"/>
    <row r="4" ht="15"/>
    <row r="5" ht="15"/>
    <row r="6" ht="15"/>
    <row r="7" ht="15"/>
    <row r="8" ht="15"/>
    <row r="9" ht="15"/>
    <row r="10" ht="15"/>
    <row r="11" ht="15"/>
    <row r="12" spans="3:6" ht="18">
      <c r="C12" s="6"/>
      <c r="D12" s="6"/>
      <c r="E12" s="6"/>
      <c r="F12" s="6"/>
    </row>
    <row r="13" ht="15">
      <c r="C13" s="55"/>
    </row>
    <row r="14" spans="3:5" ht="24" customHeight="1">
      <c r="C14" s="56" t="s">
        <v>57</v>
      </c>
      <c r="D14" s="1"/>
      <c r="E14" s="1"/>
    </row>
    <row r="15" spans="2:14" s="35" customFormat="1" ht="23.25" customHeight="1">
      <c r="B15"/>
      <c r="D15" s="131" t="s">
        <v>11</v>
      </c>
      <c r="E15" s="132"/>
      <c r="F15" s="133" t="s">
        <v>77</v>
      </c>
      <c r="G15" s="132"/>
      <c r="H15" s="133" t="s">
        <v>10</v>
      </c>
      <c r="I15" s="134"/>
      <c r="J15" s="61"/>
      <c r="K15" s="41"/>
      <c r="L15" s="41"/>
      <c r="M15" s="41"/>
      <c r="N15" s="41"/>
    </row>
    <row r="16" spans="2:14" s="33" customFormat="1" ht="26.25" customHeight="1" thickBot="1">
      <c r="B16" s="1"/>
      <c r="C16" s="57"/>
      <c r="D16" s="62" t="s">
        <v>21</v>
      </c>
      <c r="E16" s="58" t="s">
        <v>22</v>
      </c>
      <c r="F16" s="59" t="s">
        <v>21</v>
      </c>
      <c r="G16" s="60" t="s">
        <v>22</v>
      </c>
      <c r="H16" s="58" t="s">
        <v>21</v>
      </c>
      <c r="I16" s="58" t="s">
        <v>22</v>
      </c>
      <c r="J16" s="44"/>
      <c r="K16" s="1"/>
      <c r="L16" s="1"/>
      <c r="M16" s="1"/>
      <c r="N16" s="1"/>
    </row>
    <row r="17" spans="2:14" s="11" customFormat="1" ht="15" thickBot="1">
      <c r="B17" s="1"/>
      <c r="C17" s="46" t="s">
        <v>11</v>
      </c>
      <c r="D17" s="75">
        <v>769459</v>
      </c>
      <c r="E17" s="69">
        <f>D17/$D$17*100</f>
        <v>100</v>
      </c>
      <c r="F17" s="75">
        <v>647579</v>
      </c>
      <c r="G17" s="69">
        <f>F17/$F$17*100</f>
        <v>100</v>
      </c>
      <c r="H17" s="75">
        <v>121880</v>
      </c>
      <c r="I17" s="70">
        <f aca="true" t="shared" si="0" ref="I17:I34">H17/$H$17*100</f>
        <v>100</v>
      </c>
      <c r="K17" s="42"/>
      <c r="L17" s="43"/>
      <c r="M17" s="43"/>
      <c r="N17" s="42"/>
    </row>
    <row r="18" spans="2:14" s="11" customFormat="1" ht="13.5" thickBot="1">
      <c r="B18" s="1"/>
      <c r="C18" s="52" t="s">
        <v>121</v>
      </c>
      <c r="D18" s="81">
        <v>147503</v>
      </c>
      <c r="E18" s="63">
        <f>D18/$D$17*100</f>
        <v>19.16970234931296</v>
      </c>
      <c r="F18" s="84">
        <v>127063</v>
      </c>
      <c r="G18" s="64">
        <f>F18/$F$17*100</f>
        <v>19.621235401395044</v>
      </c>
      <c r="H18" s="80">
        <v>20440</v>
      </c>
      <c r="I18" s="65">
        <f t="shared" si="0"/>
        <v>16.770594026911716</v>
      </c>
      <c r="J18" s="49"/>
      <c r="K18" s="42"/>
      <c r="L18" s="42"/>
      <c r="M18" s="42"/>
      <c r="N18" s="42"/>
    </row>
    <row r="19" spans="2:14" s="11" customFormat="1" ht="13.5" thickBot="1">
      <c r="B19" s="1"/>
      <c r="C19" s="51" t="s">
        <v>24</v>
      </c>
      <c r="D19" s="82">
        <v>142513</v>
      </c>
      <c r="E19" s="73">
        <f aca="true" t="shared" si="1" ref="E19:E34">D19/$D$17*100</f>
        <v>18.52119476151426</v>
      </c>
      <c r="F19" s="82">
        <v>122880</v>
      </c>
      <c r="G19" s="73">
        <f aca="true" t="shared" si="2" ref="G19:G34">F19/$F$17*100</f>
        <v>18.975291045571275</v>
      </c>
      <c r="H19" s="82">
        <v>19633</v>
      </c>
      <c r="I19" s="73">
        <f t="shared" si="0"/>
        <v>16.10846734492944</v>
      </c>
      <c r="K19" s="42"/>
      <c r="L19" s="42"/>
      <c r="M19" s="42"/>
      <c r="N19" s="42"/>
    </row>
    <row r="20" spans="2:14" s="11" customFormat="1" ht="13.5" thickBot="1">
      <c r="B20" s="1"/>
      <c r="C20" s="51" t="s">
        <v>122</v>
      </c>
      <c r="D20" s="82" t="s">
        <v>75</v>
      </c>
      <c r="E20" s="73"/>
      <c r="F20" s="82" t="s">
        <v>75</v>
      </c>
      <c r="G20" s="73"/>
      <c r="H20" s="82" t="s">
        <v>75</v>
      </c>
      <c r="I20" s="73"/>
      <c r="K20" s="42"/>
      <c r="L20" s="42"/>
      <c r="M20" s="42"/>
      <c r="N20" s="42"/>
    </row>
    <row r="21" spans="2:9" s="11" customFormat="1" ht="13.5" thickBot="1">
      <c r="B21" s="1"/>
      <c r="C21" s="51" t="s">
        <v>25</v>
      </c>
      <c r="D21" s="82">
        <v>4990</v>
      </c>
      <c r="E21" s="73">
        <f t="shared" si="1"/>
        <v>0.6485075877987001</v>
      </c>
      <c r="F21" s="82">
        <v>4183</v>
      </c>
      <c r="G21" s="73">
        <f t="shared" si="2"/>
        <v>0.6459443558237682</v>
      </c>
      <c r="H21" s="82">
        <v>807</v>
      </c>
      <c r="I21" s="73">
        <f t="shared" si="0"/>
        <v>0.6621266819822776</v>
      </c>
    </row>
    <row r="22" spans="2:9" s="11" customFormat="1" ht="13.5" thickBot="1">
      <c r="B22" s="1"/>
      <c r="C22" s="51" t="s">
        <v>123</v>
      </c>
      <c r="D22" s="82" t="s">
        <v>75</v>
      </c>
      <c r="E22" s="73"/>
      <c r="F22" s="82" t="s">
        <v>75</v>
      </c>
      <c r="G22" s="73"/>
      <c r="H22" s="82" t="s">
        <v>75</v>
      </c>
      <c r="I22" s="73"/>
    </row>
    <row r="23" spans="2:9" s="11" customFormat="1" ht="13.5" thickBot="1">
      <c r="B23" s="1"/>
      <c r="C23" s="52" t="s">
        <v>124</v>
      </c>
      <c r="D23" s="80">
        <v>357745</v>
      </c>
      <c r="E23" s="65">
        <f t="shared" si="1"/>
        <v>46.493055510430054</v>
      </c>
      <c r="F23" s="80">
        <v>320124</v>
      </c>
      <c r="G23" s="65">
        <f t="shared" si="2"/>
        <v>49.43396867409227</v>
      </c>
      <c r="H23" s="81">
        <v>37621</v>
      </c>
      <c r="I23" s="63">
        <f t="shared" si="0"/>
        <v>30.867246471939612</v>
      </c>
    </row>
    <row r="24" spans="2:9" s="11" customFormat="1" ht="13.5" thickBot="1">
      <c r="B24" s="1"/>
      <c r="C24" s="51" t="s">
        <v>27</v>
      </c>
      <c r="D24" s="82">
        <v>573</v>
      </c>
      <c r="E24" s="73">
        <f t="shared" si="1"/>
        <v>0.07446790537247598</v>
      </c>
      <c r="F24" s="82">
        <v>488</v>
      </c>
      <c r="G24" s="73">
        <f t="shared" si="2"/>
        <v>0.07535760115754217</v>
      </c>
      <c r="H24" s="82">
        <v>85</v>
      </c>
      <c r="I24" s="73">
        <f t="shared" si="0"/>
        <v>0.06974072858549393</v>
      </c>
    </row>
    <row r="25" spans="2:9" s="11" customFormat="1" ht="13.5" thickBot="1">
      <c r="B25" s="1"/>
      <c r="C25" s="51" t="s">
        <v>28</v>
      </c>
      <c r="D25" s="82">
        <v>115567</v>
      </c>
      <c r="E25" s="73">
        <f t="shared" si="1"/>
        <v>15.01925378740128</v>
      </c>
      <c r="F25" s="82">
        <v>99995</v>
      </c>
      <c r="G25" s="73">
        <f t="shared" si="2"/>
        <v>15.441359278173012</v>
      </c>
      <c r="H25" s="82">
        <v>15572</v>
      </c>
      <c r="I25" s="73">
        <f t="shared" si="0"/>
        <v>12.776501476862487</v>
      </c>
    </row>
    <row r="26" spans="2:9" s="11" customFormat="1" ht="13.5" thickBot="1">
      <c r="B26" s="1"/>
      <c r="C26" s="51" t="s">
        <v>29</v>
      </c>
      <c r="D26" s="82">
        <v>112</v>
      </c>
      <c r="E26" s="73">
        <f t="shared" si="1"/>
        <v>0.014555681329349581</v>
      </c>
      <c r="F26" s="82">
        <v>102</v>
      </c>
      <c r="G26" s="73">
        <f t="shared" si="2"/>
        <v>0.015750974012437094</v>
      </c>
      <c r="H26" s="82">
        <v>10</v>
      </c>
      <c r="I26" s="73">
        <f t="shared" si="0"/>
        <v>0.008204791598293402</v>
      </c>
    </row>
    <row r="27" spans="2:9" s="11" customFormat="1" ht="13.5" thickBot="1">
      <c r="B27" s="1"/>
      <c r="C27" s="51" t="s">
        <v>67</v>
      </c>
      <c r="D27" s="82">
        <v>62088</v>
      </c>
      <c r="E27" s="73">
        <f t="shared" si="1"/>
        <v>8.069045914077293</v>
      </c>
      <c r="F27" s="82">
        <v>55062</v>
      </c>
      <c r="G27" s="73">
        <f t="shared" si="2"/>
        <v>8.502746383066777</v>
      </c>
      <c r="H27" s="82">
        <v>7026</v>
      </c>
      <c r="I27" s="73">
        <f t="shared" si="0"/>
        <v>5.764686576960945</v>
      </c>
    </row>
    <row r="28" spans="2:9" s="11" customFormat="1" ht="13.5" thickBot="1">
      <c r="B28" s="1"/>
      <c r="C28" s="51" t="s">
        <v>68</v>
      </c>
      <c r="D28" s="82">
        <v>33109</v>
      </c>
      <c r="E28" s="73">
        <f t="shared" si="1"/>
        <v>4.30289333154853</v>
      </c>
      <c r="F28" s="82">
        <v>30893</v>
      </c>
      <c r="G28" s="73">
        <f t="shared" si="2"/>
        <v>4.770537648688423</v>
      </c>
      <c r="H28" s="82">
        <v>2216</v>
      </c>
      <c r="I28" s="73">
        <f t="shared" si="0"/>
        <v>1.8181818181818181</v>
      </c>
    </row>
    <row r="29" spans="2:9" s="11" customFormat="1" ht="13.5" thickBot="1">
      <c r="B29" s="1"/>
      <c r="C29" s="51" t="s">
        <v>30</v>
      </c>
      <c r="D29" s="82">
        <v>1544</v>
      </c>
      <c r="E29" s="73">
        <f t="shared" si="1"/>
        <v>0.20066046404031923</v>
      </c>
      <c r="F29" s="82">
        <v>1143</v>
      </c>
      <c r="G29" s="73">
        <f t="shared" si="2"/>
        <v>0.1765035617276039</v>
      </c>
      <c r="H29" s="82">
        <v>401</v>
      </c>
      <c r="I29" s="73">
        <f t="shared" si="0"/>
        <v>0.32901214309156546</v>
      </c>
    </row>
    <row r="30" spans="2:9" s="11" customFormat="1" ht="13.5" thickBot="1">
      <c r="B30" s="1"/>
      <c r="C30" s="51" t="s">
        <v>69</v>
      </c>
      <c r="D30" s="82">
        <v>48162</v>
      </c>
      <c r="E30" s="73">
        <f t="shared" si="1"/>
        <v>6.259202894501202</v>
      </c>
      <c r="F30" s="82">
        <v>43921</v>
      </c>
      <c r="G30" s="73">
        <f t="shared" si="2"/>
        <v>6.7823385254926425</v>
      </c>
      <c r="H30" s="82">
        <v>4241</v>
      </c>
      <c r="I30" s="73">
        <f t="shared" si="0"/>
        <v>3.479652116836232</v>
      </c>
    </row>
    <row r="31" spans="2:9" s="11" customFormat="1" ht="13.5" thickBot="1">
      <c r="B31" s="1"/>
      <c r="C31" s="51" t="s">
        <v>70</v>
      </c>
      <c r="D31" s="82">
        <v>44090</v>
      </c>
      <c r="E31" s="73">
        <f t="shared" si="1"/>
        <v>5.729999909026992</v>
      </c>
      <c r="F31" s="82">
        <v>40640</v>
      </c>
      <c r="G31" s="73">
        <f t="shared" si="2"/>
        <v>6.275682194759249</v>
      </c>
      <c r="H31" s="82">
        <v>3450</v>
      </c>
      <c r="I31" s="73">
        <f t="shared" si="0"/>
        <v>2.830653101411224</v>
      </c>
    </row>
    <row r="32" spans="2:9" s="11" customFormat="1" ht="13.5" thickBot="1">
      <c r="B32" s="1"/>
      <c r="C32" s="51" t="s">
        <v>71</v>
      </c>
      <c r="D32" s="82">
        <v>52500</v>
      </c>
      <c r="E32" s="73">
        <f t="shared" si="1"/>
        <v>6.822975623132617</v>
      </c>
      <c r="F32" s="82">
        <v>47880</v>
      </c>
      <c r="G32" s="73">
        <f t="shared" si="2"/>
        <v>7.393692507014587</v>
      </c>
      <c r="H32" s="82">
        <v>4620</v>
      </c>
      <c r="I32" s="73">
        <f t="shared" si="0"/>
        <v>3.790613718411552</v>
      </c>
    </row>
    <row r="33" spans="2:9" s="11" customFormat="1" ht="13.5" thickBot="1">
      <c r="B33" s="1"/>
      <c r="C33" s="50" t="s">
        <v>125</v>
      </c>
      <c r="D33" s="80">
        <v>263168</v>
      </c>
      <c r="E33" s="63">
        <f t="shared" si="1"/>
        <v>34.20169235787742</v>
      </c>
      <c r="F33" s="80">
        <v>199424</v>
      </c>
      <c r="G33" s="63">
        <f t="shared" si="2"/>
        <v>30.79531609270838</v>
      </c>
      <c r="H33" s="80">
        <v>63744</v>
      </c>
      <c r="I33" s="66">
        <f t="shared" si="0"/>
        <v>52.30062356416148</v>
      </c>
    </row>
    <row r="34" spans="2:10" s="11" customFormat="1" ht="13.5" thickBot="1">
      <c r="B34" s="1"/>
      <c r="C34" s="50" t="s">
        <v>126</v>
      </c>
      <c r="D34" s="80">
        <v>1043</v>
      </c>
      <c r="E34" s="65">
        <f t="shared" si="1"/>
        <v>0.135549782379568</v>
      </c>
      <c r="F34" s="80">
        <v>968</v>
      </c>
      <c r="G34" s="63">
        <f t="shared" si="2"/>
        <v>0.14947983180430496</v>
      </c>
      <c r="H34" s="80">
        <v>75</v>
      </c>
      <c r="I34" s="65">
        <f t="shared" si="0"/>
        <v>0.06153593698720052</v>
      </c>
      <c r="J34" s="49"/>
    </row>
    <row r="35" spans="12:13" ht="15">
      <c r="L35" s="11"/>
      <c r="M35" s="11"/>
    </row>
    <row r="36" ht="15">
      <c r="C36" s="53" t="s">
        <v>58</v>
      </c>
    </row>
    <row r="37" ht="15">
      <c r="B37"/>
    </row>
    <row r="38" ht="15">
      <c r="C38" s="54" t="s">
        <v>129</v>
      </c>
    </row>
    <row r="39" ht="15">
      <c r="C39" s="54" t="s">
        <v>130</v>
      </c>
    </row>
  </sheetData>
  <sheetProtection/>
  <mergeCells count="3">
    <mergeCell ref="D15:E15"/>
    <mergeCell ref="F15:G15"/>
    <mergeCell ref="H15:I15"/>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C11:X43"/>
  <sheetViews>
    <sheetView zoomScalePageLayoutView="0" workbookViewId="0" topLeftCell="A1">
      <selection activeCell="M18" sqref="M18"/>
    </sheetView>
  </sheetViews>
  <sheetFormatPr defaultColWidth="11.421875" defaultRowHeight="12.75"/>
  <cols>
    <col min="1" max="1" width="11.421875" style="17" customWidth="1"/>
    <col min="2" max="2" width="9.8515625" style="17" customWidth="1"/>
    <col min="3" max="3" width="58.57421875" style="17" customWidth="1"/>
    <col min="4" max="4" width="12.421875" style="18" bestFit="1" customWidth="1"/>
    <col min="5" max="5" width="13.140625" style="18" customWidth="1"/>
    <col min="6" max="6" width="12.421875" style="17" bestFit="1" customWidth="1"/>
    <col min="7" max="7" width="11.8515625" style="17" customWidth="1"/>
    <col min="8" max="8" width="12.00390625" style="17" bestFit="1" customWidth="1"/>
    <col min="9" max="9" width="12.28125" style="17" customWidth="1"/>
    <col min="10" max="11" width="11.7109375" style="17" customWidth="1"/>
    <col min="12" max="12" width="11.8515625" style="17" customWidth="1"/>
    <col min="13" max="14" width="12.140625" style="17" customWidth="1"/>
    <col min="15" max="15" width="13.28125" style="17" customWidth="1"/>
    <col min="16" max="16" width="12.140625" style="17" customWidth="1"/>
    <col min="17" max="17" width="12.28125" style="17" customWidth="1"/>
    <col min="18" max="18" width="11.7109375" style="17" customWidth="1"/>
    <col min="19" max="19" width="11.421875" style="17" customWidth="1"/>
    <col min="20" max="20" width="11.8515625" style="17" customWidth="1"/>
    <col min="21" max="21" width="11.57421875" style="17" customWidth="1"/>
    <col min="22" max="22" width="11.7109375" style="17" customWidth="1"/>
    <col min="23" max="23" width="12.57421875" style="17" customWidth="1"/>
    <col min="24" max="16384" width="11.421875" style="17" customWidth="1"/>
  </cols>
  <sheetData>
    <row r="2" ht="15"/>
    <row r="3" ht="15"/>
    <row r="4" ht="15"/>
    <row r="5" ht="15"/>
    <row r="6" ht="15"/>
    <row r="7" ht="15"/>
    <row r="8" ht="15"/>
    <row r="9" ht="15"/>
    <row r="10" ht="15"/>
    <row r="11" spans="3:6" s="1" customFormat="1" ht="18">
      <c r="C11" s="6"/>
      <c r="D11" s="7"/>
      <c r="E11" s="7"/>
      <c r="F11"/>
    </row>
    <row r="12" spans="3:5" s="1" customFormat="1" ht="15">
      <c r="C12" s="8"/>
      <c r="D12" s="7"/>
      <c r="E12" s="7"/>
    </row>
    <row r="13" spans="3:5" s="1" customFormat="1" ht="24" customHeight="1">
      <c r="C13" s="56" t="s">
        <v>57</v>
      </c>
      <c r="D13" s="7"/>
      <c r="E13" s="7"/>
    </row>
    <row r="14" spans="3:9" s="1" customFormat="1" ht="24" customHeight="1">
      <c r="C14" s="22"/>
      <c r="D14" s="9"/>
      <c r="E14" s="9"/>
      <c r="F14" s="10"/>
      <c r="G14" s="10"/>
      <c r="H14" s="10"/>
      <c r="I14" s="10"/>
    </row>
    <row r="15" spans="4:24" s="16" customFormat="1" ht="15.75" customHeight="1">
      <c r="D15" s="131" t="s">
        <v>11</v>
      </c>
      <c r="E15" s="132"/>
      <c r="F15" s="133" t="s">
        <v>1</v>
      </c>
      <c r="G15" s="132"/>
      <c r="H15" s="133" t="s">
        <v>2</v>
      </c>
      <c r="I15" s="132"/>
      <c r="J15" s="133" t="s">
        <v>3</v>
      </c>
      <c r="K15" s="132"/>
      <c r="L15" s="133" t="s">
        <v>4</v>
      </c>
      <c r="M15" s="132"/>
      <c r="N15" s="133" t="s">
        <v>5</v>
      </c>
      <c r="O15" s="132"/>
      <c r="P15" s="133" t="s">
        <v>6</v>
      </c>
      <c r="Q15" s="132"/>
      <c r="R15" s="133" t="s">
        <v>7</v>
      </c>
      <c r="S15" s="134"/>
      <c r="T15" s="133" t="s">
        <v>8</v>
      </c>
      <c r="U15" s="132"/>
      <c r="V15" s="133" t="s">
        <v>9</v>
      </c>
      <c r="W15" s="134"/>
      <c r="X15" s="15"/>
    </row>
    <row r="16" spans="3:23" s="30" customFormat="1" ht="27" customHeight="1" thickBot="1">
      <c r="C16" s="29"/>
      <c r="D16" s="62" t="s">
        <v>21</v>
      </c>
      <c r="E16" s="58" t="s">
        <v>22</v>
      </c>
      <c r="F16" s="59" t="s">
        <v>21</v>
      </c>
      <c r="G16" s="60" t="s">
        <v>22</v>
      </c>
      <c r="H16" s="58" t="s">
        <v>21</v>
      </c>
      <c r="I16" s="58" t="s">
        <v>22</v>
      </c>
      <c r="J16" s="62" t="s">
        <v>21</v>
      </c>
      <c r="K16" s="58" t="s">
        <v>22</v>
      </c>
      <c r="L16" s="59" t="s">
        <v>21</v>
      </c>
      <c r="M16" s="60" t="s">
        <v>22</v>
      </c>
      <c r="N16" s="58" t="s">
        <v>21</v>
      </c>
      <c r="O16" s="58" t="s">
        <v>22</v>
      </c>
      <c r="P16" s="62" t="s">
        <v>21</v>
      </c>
      <c r="Q16" s="58" t="s">
        <v>22</v>
      </c>
      <c r="R16" s="59" t="s">
        <v>21</v>
      </c>
      <c r="S16" s="60" t="s">
        <v>22</v>
      </c>
      <c r="T16" s="58" t="s">
        <v>21</v>
      </c>
      <c r="U16" s="58" t="s">
        <v>22</v>
      </c>
      <c r="V16" s="62" t="s">
        <v>21</v>
      </c>
      <c r="W16" s="62" t="s">
        <v>22</v>
      </c>
    </row>
    <row r="17" spans="3:23" ht="13.5" thickBot="1">
      <c r="C17" s="46" t="s">
        <v>11</v>
      </c>
      <c r="D17" s="74">
        <f>SUM(F17,H17,J17,L17,N17,P17,R17,T17,V17)</f>
        <v>769459</v>
      </c>
      <c r="E17" s="47">
        <v>100</v>
      </c>
      <c r="F17" s="74">
        <v>57494</v>
      </c>
      <c r="G17" s="47">
        <v>100</v>
      </c>
      <c r="H17" s="74">
        <v>102672</v>
      </c>
      <c r="I17" s="47">
        <v>100</v>
      </c>
      <c r="J17" s="74">
        <v>108831</v>
      </c>
      <c r="K17" s="47">
        <v>100</v>
      </c>
      <c r="L17" s="47">
        <v>112356</v>
      </c>
      <c r="M17" s="47">
        <v>100</v>
      </c>
      <c r="N17" s="47">
        <v>111781</v>
      </c>
      <c r="O17" s="47">
        <v>100</v>
      </c>
      <c r="P17" s="45">
        <v>169034</v>
      </c>
      <c r="Q17" s="47">
        <v>100</v>
      </c>
      <c r="R17" s="75">
        <v>75936</v>
      </c>
      <c r="S17" s="47">
        <v>100</v>
      </c>
      <c r="T17" s="75">
        <v>24055</v>
      </c>
      <c r="U17" s="47">
        <v>100</v>
      </c>
      <c r="V17" s="75">
        <v>7300</v>
      </c>
      <c r="W17" s="47">
        <v>100</v>
      </c>
    </row>
    <row r="18" spans="3:23" ht="13.5" thickBot="1">
      <c r="C18" s="52" t="s">
        <v>121</v>
      </c>
      <c r="D18" s="76">
        <v>147503</v>
      </c>
      <c r="E18" s="48">
        <f>+D18/D$17*100</f>
        <v>19.16970234931296</v>
      </c>
      <c r="F18" s="77">
        <v>127063</v>
      </c>
      <c r="G18" s="48">
        <f>+F18/F$17*100</f>
        <v>221.00219153302953</v>
      </c>
      <c r="H18" s="78">
        <v>20440</v>
      </c>
      <c r="I18" s="48">
        <f>+H18/H$17*100</f>
        <v>19.90805672432601</v>
      </c>
      <c r="J18" s="76">
        <v>21735</v>
      </c>
      <c r="K18" s="48">
        <f>+J18/J$17*100</f>
        <v>19.971331697769937</v>
      </c>
      <c r="L18" s="77">
        <v>22880</v>
      </c>
      <c r="M18" s="48">
        <f>+L18/L$17*100</f>
        <v>20.36384349745452</v>
      </c>
      <c r="N18" s="78">
        <v>21484</v>
      </c>
      <c r="O18" s="48">
        <f>+N18/N$17*100</f>
        <v>19.219724282302</v>
      </c>
      <c r="P18" s="76">
        <v>30846</v>
      </c>
      <c r="Q18" s="48">
        <f>+P18/P$17*100</f>
        <v>18.24839973023179</v>
      </c>
      <c r="R18" s="79">
        <v>12465</v>
      </c>
      <c r="S18" s="48">
        <f>+R18/R$17*100</f>
        <v>16.415139064475348</v>
      </c>
      <c r="T18" s="80">
        <v>3642</v>
      </c>
      <c r="U18" s="48">
        <f>+T18/T$17*100</f>
        <v>15.140303471211805</v>
      </c>
      <c r="V18" s="81">
        <v>1090</v>
      </c>
      <c r="W18" s="48">
        <f>+V18/V$17*100</f>
        <v>14.931506849315069</v>
      </c>
    </row>
    <row r="19" spans="3:23" ht="13.5" thickBot="1">
      <c r="C19" s="51" t="s">
        <v>24</v>
      </c>
      <c r="D19" s="71">
        <v>142513</v>
      </c>
      <c r="E19" s="72">
        <f aca="true" t="shared" si="0" ref="E19:G34">+D19/D$17*100</f>
        <v>18.52119476151426</v>
      </c>
      <c r="F19" s="71">
        <v>122880</v>
      </c>
      <c r="G19" s="72">
        <f t="shared" si="0"/>
        <v>213.7266497373639</v>
      </c>
      <c r="H19" s="71">
        <v>19633</v>
      </c>
      <c r="I19" s="72">
        <f>+H19/H$17*100</f>
        <v>19.122058594358734</v>
      </c>
      <c r="J19" s="71">
        <v>21121</v>
      </c>
      <c r="K19" s="72">
        <f>+J19/J$17*100</f>
        <v>19.407154211575744</v>
      </c>
      <c r="L19" s="71">
        <v>22141</v>
      </c>
      <c r="M19" s="72">
        <f>+L19/L$17*100</f>
        <v>19.706112713161737</v>
      </c>
      <c r="N19" s="71">
        <v>20705</v>
      </c>
      <c r="O19" s="72">
        <f>+N19/N$17*100</f>
        <v>18.522825882752883</v>
      </c>
      <c r="P19" s="71">
        <v>29540</v>
      </c>
      <c r="Q19" s="72">
        <f>+P19/P$17*100</f>
        <v>17.475774104618004</v>
      </c>
      <c r="R19" s="73">
        <v>11917</v>
      </c>
      <c r="S19" s="72">
        <f>+R19/R$17*100</f>
        <v>15.693478718921197</v>
      </c>
      <c r="T19" s="82">
        <v>3481</v>
      </c>
      <c r="U19" s="72">
        <f>+T19/T$17*100</f>
        <v>14.471003949282894</v>
      </c>
      <c r="V19" s="82">
        <v>1028</v>
      </c>
      <c r="W19" s="72">
        <f>+V19/V$17*100</f>
        <v>14.082191780821917</v>
      </c>
    </row>
    <row r="20" spans="3:23" ht="13.5" thickBot="1">
      <c r="C20" s="51" t="s">
        <v>122</v>
      </c>
      <c r="D20" s="71" t="s">
        <v>75</v>
      </c>
      <c r="E20" s="72"/>
      <c r="F20" s="71" t="s">
        <v>75</v>
      </c>
      <c r="G20" s="72"/>
      <c r="H20" s="71" t="s">
        <v>75</v>
      </c>
      <c r="I20" s="72"/>
      <c r="J20" s="71" t="s">
        <v>75</v>
      </c>
      <c r="K20" s="72"/>
      <c r="L20" s="71" t="s">
        <v>75</v>
      </c>
      <c r="M20" s="72"/>
      <c r="N20" s="71" t="s">
        <v>75</v>
      </c>
      <c r="O20" s="72"/>
      <c r="P20" s="71" t="s">
        <v>75</v>
      </c>
      <c r="Q20" s="72"/>
      <c r="R20" s="73" t="s">
        <v>75</v>
      </c>
      <c r="S20" s="72"/>
      <c r="T20" s="82" t="s">
        <v>75</v>
      </c>
      <c r="U20" s="72"/>
      <c r="V20" s="82" t="s">
        <v>75</v>
      </c>
      <c r="W20" s="72"/>
    </row>
    <row r="21" spans="3:23" ht="13.5" thickBot="1">
      <c r="C21" s="51" t="s">
        <v>25</v>
      </c>
      <c r="D21" s="71">
        <v>4990</v>
      </c>
      <c r="E21" s="72">
        <f t="shared" si="0"/>
        <v>0.6485075877987001</v>
      </c>
      <c r="F21" s="71">
        <v>4183</v>
      </c>
      <c r="G21" s="72">
        <f t="shared" si="0"/>
        <v>7.275541795665634</v>
      </c>
      <c r="H21" s="71">
        <v>807</v>
      </c>
      <c r="I21" s="72">
        <f>+H21/H$17*100</f>
        <v>0.7859981299672744</v>
      </c>
      <c r="J21" s="71">
        <v>614</v>
      </c>
      <c r="K21" s="72">
        <f>+J21/J$17*100</f>
        <v>0.564177486194191</v>
      </c>
      <c r="L21" s="71">
        <v>739</v>
      </c>
      <c r="M21" s="72">
        <f>+L21/L$17*100</f>
        <v>0.6577307842927836</v>
      </c>
      <c r="N21" s="71">
        <v>779</v>
      </c>
      <c r="O21" s="72">
        <f>+N21/N$17*100</f>
        <v>0.6968983995491184</v>
      </c>
      <c r="P21" s="71">
        <v>1306</v>
      </c>
      <c r="Q21" s="72">
        <f>+P21/P$17*100</f>
        <v>0.7726256256137818</v>
      </c>
      <c r="R21" s="73">
        <v>548</v>
      </c>
      <c r="S21" s="72">
        <f>+R21/R$17*100</f>
        <v>0.7216603455541508</v>
      </c>
      <c r="T21" s="82">
        <v>161</v>
      </c>
      <c r="U21" s="72">
        <f>+T21/T$17*100</f>
        <v>0.6692995219289128</v>
      </c>
      <c r="V21" s="82">
        <v>62</v>
      </c>
      <c r="W21" s="72">
        <f>+V21/V$17*100</f>
        <v>0.8493150684931507</v>
      </c>
    </row>
    <row r="22" spans="3:23" ht="13.5" thickBot="1">
      <c r="C22" s="51" t="s">
        <v>123</v>
      </c>
      <c r="D22" s="71" t="s">
        <v>75</v>
      </c>
      <c r="E22" s="72"/>
      <c r="F22" s="71" t="s">
        <v>75</v>
      </c>
      <c r="G22" s="72"/>
      <c r="H22" s="71" t="s">
        <v>75</v>
      </c>
      <c r="I22" s="72"/>
      <c r="J22" s="71" t="s">
        <v>75</v>
      </c>
      <c r="K22" s="72"/>
      <c r="L22" s="71" t="s">
        <v>75</v>
      </c>
      <c r="M22" s="72"/>
      <c r="N22" s="71" t="s">
        <v>75</v>
      </c>
      <c r="O22" s="72"/>
      <c r="P22" s="71" t="s">
        <v>75</v>
      </c>
      <c r="Q22" s="72"/>
      <c r="R22" s="73" t="s">
        <v>75</v>
      </c>
      <c r="S22" s="72"/>
      <c r="T22" s="82" t="s">
        <v>75</v>
      </c>
      <c r="U22" s="72"/>
      <c r="V22" s="82" t="s">
        <v>75</v>
      </c>
      <c r="W22" s="72"/>
    </row>
    <row r="23" spans="3:23" ht="13.5" thickBot="1">
      <c r="C23" s="52" t="s">
        <v>124</v>
      </c>
      <c r="D23" s="78">
        <v>357745</v>
      </c>
      <c r="E23" s="67">
        <f t="shared" si="0"/>
        <v>46.493055510430054</v>
      </c>
      <c r="F23" s="78">
        <v>320124</v>
      </c>
      <c r="G23" s="67">
        <f t="shared" si="0"/>
        <v>556.7954917034821</v>
      </c>
      <c r="H23" s="76">
        <v>37621</v>
      </c>
      <c r="I23" s="67">
        <f aca="true" t="shared" si="1" ref="I23:I34">+H23/H$17*100</f>
        <v>36.641927692067945</v>
      </c>
      <c r="J23" s="78">
        <v>49565</v>
      </c>
      <c r="K23" s="67">
        <f aca="true" t="shared" si="2" ref="K23:K34">+J23/J$17*100</f>
        <v>45.54308974464996</v>
      </c>
      <c r="L23" s="78">
        <v>52359</v>
      </c>
      <c r="M23" s="67">
        <f aca="true" t="shared" si="3" ref="M23:M34">+L23/L$17*100</f>
        <v>46.60098259104988</v>
      </c>
      <c r="N23" s="76">
        <v>53684</v>
      </c>
      <c r="O23" s="67">
        <f aca="true" t="shared" si="4" ref="O23:O34">+N23/N$17*100</f>
        <v>48.02605093888943</v>
      </c>
      <c r="P23" s="78">
        <v>83195</v>
      </c>
      <c r="Q23" s="67">
        <f aca="true" t="shared" si="5" ref="Q23:Q34">+P23/P$17*100</f>
        <v>49.21790882307702</v>
      </c>
      <c r="R23" s="83">
        <v>37010</v>
      </c>
      <c r="S23" s="67">
        <f aca="true" t="shared" si="6" ref="S23:S34">+R23/R$17*100</f>
        <v>48.73841129372103</v>
      </c>
      <c r="T23" s="81">
        <v>11189</v>
      </c>
      <c r="U23" s="67">
        <f aca="true" t="shared" si="7" ref="U23:U34">+T23/T$17*100</f>
        <v>46.51423820411557</v>
      </c>
      <c r="V23" s="80">
        <v>3308</v>
      </c>
      <c r="W23" s="67">
        <f aca="true" t="shared" si="8" ref="W23:W34">+V23/V$17*100</f>
        <v>45.31506849315068</v>
      </c>
    </row>
    <row r="24" spans="3:23" ht="13.5" thickBot="1">
      <c r="C24" s="51" t="s">
        <v>27</v>
      </c>
      <c r="D24" s="71">
        <v>573</v>
      </c>
      <c r="E24" s="72">
        <f t="shared" si="0"/>
        <v>0.07446790537247598</v>
      </c>
      <c r="F24" s="71">
        <v>488</v>
      </c>
      <c r="G24" s="72">
        <f t="shared" si="0"/>
        <v>0.8487842209621874</v>
      </c>
      <c r="H24" s="71">
        <v>85</v>
      </c>
      <c r="I24" s="72">
        <f t="shared" si="1"/>
        <v>0.08278790712170797</v>
      </c>
      <c r="J24" s="71">
        <v>80</v>
      </c>
      <c r="K24" s="72">
        <f t="shared" si="2"/>
        <v>0.07350846725657212</v>
      </c>
      <c r="L24" s="71">
        <v>107</v>
      </c>
      <c r="M24" s="72">
        <f t="shared" si="3"/>
        <v>0.09523300936309587</v>
      </c>
      <c r="N24" s="71">
        <v>76</v>
      </c>
      <c r="O24" s="72">
        <f t="shared" si="4"/>
        <v>0.06799008776088959</v>
      </c>
      <c r="P24" s="71">
        <v>141</v>
      </c>
      <c r="Q24" s="72">
        <f t="shared" si="5"/>
        <v>0.08341517091236082</v>
      </c>
      <c r="R24" s="73">
        <v>56</v>
      </c>
      <c r="S24" s="72">
        <f t="shared" si="6"/>
        <v>0.07374631268436578</v>
      </c>
      <c r="T24" s="82">
        <v>24</v>
      </c>
      <c r="U24" s="72">
        <f t="shared" si="7"/>
        <v>0.09977135730617336</v>
      </c>
      <c r="V24" s="82">
        <v>4</v>
      </c>
      <c r="W24" s="72">
        <f t="shared" si="8"/>
        <v>0.0547945205479452</v>
      </c>
    </row>
    <row r="25" spans="3:23" ht="13.5" thickBot="1">
      <c r="C25" s="51" t="s">
        <v>28</v>
      </c>
      <c r="D25" s="71">
        <v>115567</v>
      </c>
      <c r="E25" s="72">
        <f t="shared" si="0"/>
        <v>15.01925378740128</v>
      </c>
      <c r="F25" s="71">
        <v>99995</v>
      </c>
      <c r="G25" s="72">
        <f t="shared" si="0"/>
        <v>173.92249626047936</v>
      </c>
      <c r="H25" s="71">
        <v>15572</v>
      </c>
      <c r="I25" s="72">
        <f t="shared" si="1"/>
        <v>15.166744584696898</v>
      </c>
      <c r="J25" s="71">
        <v>16883</v>
      </c>
      <c r="K25" s="72">
        <f t="shared" si="2"/>
        <v>15.513043158658837</v>
      </c>
      <c r="L25" s="71">
        <v>17901</v>
      </c>
      <c r="M25" s="72">
        <f t="shared" si="3"/>
        <v>15.932393463633451</v>
      </c>
      <c r="N25" s="71">
        <v>16911</v>
      </c>
      <c r="O25" s="72">
        <f t="shared" si="4"/>
        <v>15.128689133215842</v>
      </c>
      <c r="P25" s="71">
        <v>24277</v>
      </c>
      <c r="Q25" s="72">
        <f t="shared" si="5"/>
        <v>14.362199320846694</v>
      </c>
      <c r="R25" s="73">
        <v>10041</v>
      </c>
      <c r="S25" s="72">
        <f t="shared" si="6"/>
        <v>13.222977243994944</v>
      </c>
      <c r="T25" s="82">
        <v>3084</v>
      </c>
      <c r="U25" s="72">
        <f t="shared" si="7"/>
        <v>12.820619413843277</v>
      </c>
      <c r="V25" s="82">
        <v>934</v>
      </c>
      <c r="W25" s="72">
        <f t="shared" si="8"/>
        <v>12.794520547945206</v>
      </c>
    </row>
    <row r="26" spans="3:23" ht="13.5" thickBot="1">
      <c r="C26" s="51" t="s">
        <v>29</v>
      </c>
      <c r="D26" s="71">
        <v>112</v>
      </c>
      <c r="E26" s="72">
        <f t="shared" si="0"/>
        <v>0.014555681329349581</v>
      </c>
      <c r="F26" s="71">
        <v>102</v>
      </c>
      <c r="G26" s="72">
        <f t="shared" si="0"/>
        <v>0.17740981667652278</v>
      </c>
      <c r="H26" s="71">
        <v>10</v>
      </c>
      <c r="I26" s="72">
        <f t="shared" si="1"/>
        <v>0.009739753779024465</v>
      </c>
      <c r="J26" s="71">
        <v>21</v>
      </c>
      <c r="K26" s="72">
        <f t="shared" si="2"/>
        <v>0.019295972654850183</v>
      </c>
      <c r="L26" s="71">
        <v>28</v>
      </c>
      <c r="M26" s="72">
        <f t="shared" si="3"/>
        <v>0.024920787496884898</v>
      </c>
      <c r="N26" s="71">
        <v>18</v>
      </c>
      <c r="O26" s="72">
        <f t="shared" si="4"/>
        <v>0.016102915522315957</v>
      </c>
      <c r="P26" s="71">
        <v>24</v>
      </c>
      <c r="Q26" s="72">
        <f t="shared" si="5"/>
        <v>0.014198326963806096</v>
      </c>
      <c r="R26" s="73">
        <v>8</v>
      </c>
      <c r="S26" s="72">
        <f t="shared" si="6"/>
        <v>0.01053518752633797</v>
      </c>
      <c r="T26" s="82">
        <v>4</v>
      </c>
      <c r="U26" s="72">
        <f t="shared" si="7"/>
        <v>0.016628559551028894</v>
      </c>
      <c r="V26" s="82">
        <v>1</v>
      </c>
      <c r="W26" s="72">
        <f t="shared" si="8"/>
        <v>0.0136986301369863</v>
      </c>
    </row>
    <row r="27" spans="3:23" ht="13.5" thickBot="1">
      <c r="C27" s="51" t="s">
        <v>67</v>
      </c>
      <c r="D27" s="71">
        <v>62088</v>
      </c>
      <c r="E27" s="72">
        <f t="shared" si="0"/>
        <v>8.069045914077293</v>
      </c>
      <c r="F27" s="71">
        <v>55062</v>
      </c>
      <c r="G27" s="72">
        <f t="shared" si="0"/>
        <v>95.76999339061467</v>
      </c>
      <c r="H27" s="71">
        <v>7026</v>
      </c>
      <c r="I27" s="72">
        <f t="shared" si="1"/>
        <v>6.843151005142591</v>
      </c>
      <c r="J27" s="71">
        <v>7996</v>
      </c>
      <c r="K27" s="72">
        <f t="shared" si="2"/>
        <v>7.347171302294384</v>
      </c>
      <c r="L27" s="71">
        <v>8086</v>
      </c>
      <c r="M27" s="72">
        <f t="shared" si="3"/>
        <v>7.196767417850404</v>
      </c>
      <c r="N27" s="71">
        <v>8862</v>
      </c>
      <c r="O27" s="72">
        <f t="shared" si="4"/>
        <v>7.92800207548689</v>
      </c>
      <c r="P27" s="71">
        <v>15699</v>
      </c>
      <c r="Q27" s="72">
        <f t="shared" si="5"/>
        <v>9.287480625199663</v>
      </c>
      <c r="R27" s="73">
        <v>8747</v>
      </c>
      <c r="S27" s="72">
        <f t="shared" si="6"/>
        <v>11.518910661609777</v>
      </c>
      <c r="T27" s="82">
        <v>2877</v>
      </c>
      <c r="U27" s="72">
        <f t="shared" si="7"/>
        <v>11.96009145707753</v>
      </c>
      <c r="V27" s="82">
        <v>645</v>
      </c>
      <c r="W27" s="72">
        <f t="shared" si="8"/>
        <v>8.835616438356164</v>
      </c>
    </row>
    <row r="28" spans="3:23" ht="13.5" thickBot="1">
      <c r="C28" s="51" t="s">
        <v>68</v>
      </c>
      <c r="D28" s="71">
        <v>33109</v>
      </c>
      <c r="E28" s="72">
        <f t="shared" si="0"/>
        <v>4.30289333154853</v>
      </c>
      <c r="F28" s="71">
        <v>30893</v>
      </c>
      <c r="G28" s="72">
        <f t="shared" si="0"/>
        <v>53.73256339791978</v>
      </c>
      <c r="H28" s="71">
        <v>2216</v>
      </c>
      <c r="I28" s="72">
        <f t="shared" si="1"/>
        <v>2.1583294374318216</v>
      </c>
      <c r="J28" s="71">
        <v>4560</v>
      </c>
      <c r="K28" s="72">
        <f t="shared" si="2"/>
        <v>4.189982633624611</v>
      </c>
      <c r="L28" s="71">
        <v>4991</v>
      </c>
      <c r="M28" s="72">
        <f t="shared" si="3"/>
        <v>4.442130371319734</v>
      </c>
      <c r="N28" s="71">
        <v>5414</v>
      </c>
      <c r="O28" s="72">
        <f t="shared" si="4"/>
        <v>4.843399146545478</v>
      </c>
      <c r="P28" s="71">
        <v>8111</v>
      </c>
      <c r="Q28" s="72">
        <f t="shared" si="5"/>
        <v>4.798442916809636</v>
      </c>
      <c r="R28" s="73">
        <v>3307</v>
      </c>
      <c r="S28" s="72">
        <f t="shared" si="6"/>
        <v>4.3549831436999575</v>
      </c>
      <c r="T28" s="82">
        <v>922</v>
      </c>
      <c r="U28" s="72">
        <f t="shared" si="7"/>
        <v>3.83288297651216</v>
      </c>
      <c r="V28" s="82">
        <v>303</v>
      </c>
      <c r="W28" s="72">
        <f t="shared" si="8"/>
        <v>4.1506849315068495</v>
      </c>
    </row>
    <row r="29" spans="3:23" ht="13.5" thickBot="1">
      <c r="C29" s="51" t="s">
        <v>30</v>
      </c>
      <c r="D29" s="71">
        <v>1544</v>
      </c>
      <c r="E29" s="72">
        <f t="shared" si="0"/>
        <v>0.20066046404031923</v>
      </c>
      <c r="F29" s="71">
        <v>1143</v>
      </c>
      <c r="G29" s="72">
        <f t="shared" si="0"/>
        <v>1.9880335339339756</v>
      </c>
      <c r="H29" s="71">
        <v>401</v>
      </c>
      <c r="I29" s="72">
        <f t="shared" si="1"/>
        <v>0.39056412653888106</v>
      </c>
      <c r="J29" s="71">
        <v>212</v>
      </c>
      <c r="K29" s="72">
        <f t="shared" si="2"/>
        <v>0.19479743822991613</v>
      </c>
      <c r="L29" s="71">
        <v>237</v>
      </c>
      <c r="M29" s="72">
        <f t="shared" si="3"/>
        <v>0.21093666559863292</v>
      </c>
      <c r="N29" s="71">
        <v>253</v>
      </c>
      <c r="O29" s="72">
        <f t="shared" si="4"/>
        <v>0.22633542373032986</v>
      </c>
      <c r="P29" s="71">
        <v>373</v>
      </c>
      <c r="Q29" s="72">
        <f t="shared" si="5"/>
        <v>0.2206656648958198</v>
      </c>
      <c r="R29" s="73">
        <v>145</v>
      </c>
      <c r="S29" s="72">
        <f t="shared" si="6"/>
        <v>0.1909502739148757</v>
      </c>
      <c r="T29" s="82">
        <v>38</v>
      </c>
      <c r="U29" s="72">
        <f t="shared" si="7"/>
        <v>0.1579713157347745</v>
      </c>
      <c r="V29" s="82">
        <v>20</v>
      </c>
      <c r="W29" s="72">
        <f t="shared" si="8"/>
        <v>0.273972602739726</v>
      </c>
    </row>
    <row r="30" spans="3:23" ht="13.5" thickBot="1">
      <c r="C30" s="51" t="s">
        <v>69</v>
      </c>
      <c r="D30" s="71">
        <v>48162</v>
      </c>
      <c r="E30" s="72">
        <f t="shared" si="0"/>
        <v>6.259202894501202</v>
      </c>
      <c r="F30" s="71">
        <v>43921</v>
      </c>
      <c r="G30" s="72">
        <f t="shared" si="0"/>
        <v>76.39231919852506</v>
      </c>
      <c r="H30" s="71">
        <v>4241</v>
      </c>
      <c r="I30" s="72">
        <f t="shared" si="1"/>
        <v>4.130629577684276</v>
      </c>
      <c r="J30" s="71">
        <v>6499</v>
      </c>
      <c r="K30" s="72">
        <f t="shared" si="2"/>
        <v>5.971644108755777</v>
      </c>
      <c r="L30" s="71">
        <v>6975</v>
      </c>
      <c r="M30" s="72">
        <f t="shared" si="3"/>
        <v>6.207946171099007</v>
      </c>
      <c r="N30" s="71">
        <v>7512</v>
      </c>
      <c r="O30" s="72">
        <f t="shared" si="4"/>
        <v>6.720283411313193</v>
      </c>
      <c r="P30" s="71">
        <v>11764</v>
      </c>
      <c r="Q30" s="72">
        <f t="shared" si="5"/>
        <v>6.959546600092289</v>
      </c>
      <c r="R30" s="73">
        <v>5031</v>
      </c>
      <c r="S30" s="72">
        <f t="shared" si="6"/>
        <v>6.625316055625791</v>
      </c>
      <c r="T30" s="82">
        <v>1502</v>
      </c>
      <c r="U30" s="72">
        <f t="shared" si="7"/>
        <v>6.244024111411349</v>
      </c>
      <c r="V30" s="82">
        <v>564</v>
      </c>
      <c r="W30" s="72">
        <f t="shared" si="8"/>
        <v>7.726027397260274</v>
      </c>
    </row>
    <row r="31" spans="3:23" ht="13.5" thickBot="1">
      <c r="C31" s="51" t="s">
        <v>70</v>
      </c>
      <c r="D31" s="71">
        <v>44090</v>
      </c>
      <c r="E31" s="72">
        <f t="shared" si="0"/>
        <v>5.729999909026992</v>
      </c>
      <c r="F31" s="71">
        <v>40640</v>
      </c>
      <c r="G31" s="72">
        <f t="shared" si="0"/>
        <v>70.68563676209692</v>
      </c>
      <c r="H31" s="71">
        <v>3450</v>
      </c>
      <c r="I31" s="72">
        <f t="shared" si="1"/>
        <v>3.3602150537634405</v>
      </c>
      <c r="J31" s="71">
        <v>6008</v>
      </c>
      <c r="K31" s="72">
        <f t="shared" si="2"/>
        <v>5.520485890968566</v>
      </c>
      <c r="L31" s="71">
        <v>6414</v>
      </c>
      <c r="M31" s="72">
        <f t="shared" si="3"/>
        <v>5.708640393036419</v>
      </c>
      <c r="N31" s="71">
        <v>6850</v>
      </c>
      <c r="O31" s="72">
        <f t="shared" si="4"/>
        <v>6.128053962659128</v>
      </c>
      <c r="P31" s="71">
        <v>10797</v>
      </c>
      <c r="Q31" s="72">
        <f t="shared" si="5"/>
        <v>6.387472342842268</v>
      </c>
      <c r="R31" s="73">
        <v>4626</v>
      </c>
      <c r="S31" s="72">
        <f t="shared" si="6"/>
        <v>6.091972187104931</v>
      </c>
      <c r="T31" s="82">
        <v>1394</v>
      </c>
      <c r="U31" s="72">
        <f t="shared" si="7"/>
        <v>5.795053003533568</v>
      </c>
      <c r="V31" s="82">
        <v>532</v>
      </c>
      <c r="W31" s="72">
        <f t="shared" si="8"/>
        <v>7.287671232876712</v>
      </c>
    </row>
    <row r="32" spans="3:23" ht="13.5" thickBot="1">
      <c r="C32" s="51" t="s">
        <v>71</v>
      </c>
      <c r="D32" s="71">
        <v>52500</v>
      </c>
      <c r="E32" s="72">
        <f t="shared" si="0"/>
        <v>6.822975623132617</v>
      </c>
      <c r="F32" s="71">
        <v>47880</v>
      </c>
      <c r="G32" s="72">
        <f t="shared" si="0"/>
        <v>83.27825512227362</v>
      </c>
      <c r="H32" s="71">
        <v>4620</v>
      </c>
      <c r="I32" s="72">
        <f t="shared" si="1"/>
        <v>4.499766245909304</v>
      </c>
      <c r="J32" s="71">
        <v>7306</v>
      </c>
      <c r="K32" s="72">
        <f t="shared" si="2"/>
        <v>6.713160772206448</v>
      </c>
      <c r="L32" s="71">
        <v>7620</v>
      </c>
      <c r="M32" s="72">
        <f t="shared" si="3"/>
        <v>6.782014311652248</v>
      </c>
      <c r="N32" s="71">
        <v>7788</v>
      </c>
      <c r="O32" s="72">
        <f t="shared" si="4"/>
        <v>6.967194782655371</v>
      </c>
      <c r="P32" s="71">
        <v>12009</v>
      </c>
      <c r="Q32" s="72">
        <f t="shared" si="5"/>
        <v>7.104487854514477</v>
      </c>
      <c r="R32" s="73">
        <v>5049</v>
      </c>
      <c r="S32" s="72">
        <f t="shared" si="6"/>
        <v>6.64902022756005</v>
      </c>
      <c r="T32" s="82">
        <v>1344</v>
      </c>
      <c r="U32" s="72">
        <f t="shared" si="7"/>
        <v>5.587196009145708</v>
      </c>
      <c r="V32" s="82">
        <v>305</v>
      </c>
      <c r="W32" s="72">
        <f t="shared" si="8"/>
        <v>4.178082191780822</v>
      </c>
    </row>
    <row r="33" spans="3:23" ht="13.5" thickBot="1">
      <c r="C33" s="50" t="s">
        <v>125</v>
      </c>
      <c r="D33" s="78">
        <v>263168</v>
      </c>
      <c r="E33" s="68">
        <f t="shared" si="0"/>
        <v>34.20169235787742</v>
      </c>
      <c r="F33" s="78">
        <v>199424</v>
      </c>
      <c r="G33" s="68">
        <f t="shared" si="0"/>
        <v>346.86054196959685</v>
      </c>
      <c r="H33" s="78">
        <v>63744</v>
      </c>
      <c r="I33" s="68">
        <f t="shared" si="1"/>
        <v>62.085086489013555</v>
      </c>
      <c r="J33" s="78">
        <v>37312</v>
      </c>
      <c r="K33" s="68">
        <f t="shared" si="2"/>
        <v>34.28434912846524</v>
      </c>
      <c r="L33" s="78">
        <v>36931</v>
      </c>
      <c r="M33" s="68">
        <f t="shared" si="3"/>
        <v>32.869628680266295</v>
      </c>
      <c r="N33" s="78">
        <v>36510</v>
      </c>
      <c r="O33" s="68">
        <f t="shared" si="4"/>
        <v>32.6620803177642</v>
      </c>
      <c r="P33" s="78">
        <v>54886</v>
      </c>
      <c r="Q33" s="68">
        <f t="shared" si="5"/>
        <v>32.4703905723109</v>
      </c>
      <c r="R33" s="83">
        <v>26431</v>
      </c>
      <c r="S33" s="68">
        <f t="shared" si="6"/>
        <v>34.80694268857986</v>
      </c>
      <c r="T33" s="80">
        <v>9213</v>
      </c>
      <c r="U33" s="68">
        <f t="shared" si="7"/>
        <v>38.299729785907296</v>
      </c>
      <c r="V33" s="80">
        <v>2901</v>
      </c>
      <c r="W33" s="68">
        <f t="shared" si="8"/>
        <v>39.73972602739726</v>
      </c>
    </row>
    <row r="34" spans="3:23" ht="13.5" thickBot="1">
      <c r="C34" s="50" t="s">
        <v>126</v>
      </c>
      <c r="D34" s="78">
        <v>1043</v>
      </c>
      <c r="E34" s="68">
        <f t="shared" si="0"/>
        <v>0.135549782379568</v>
      </c>
      <c r="F34" s="78">
        <v>968</v>
      </c>
      <c r="G34" s="68">
        <f t="shared" si="0"/>
        <v>1.683653946498765</v>
      </c>
      <c r="H34" s="78">
        <v>75</v>
      </c>
      <c r="I34" s="68">
        <f t="shared" si="1"/>
        <v>0.0730481533426835</v>
      </c>
      <c r="J34" s="78">
        <v>219</v>
      </c>
      <c r="K34" s="68">
        <f t="shared" si="2"/>
        <v>0.20122942911486616</v>
      </c>
      <c r="L34" s="78">
        <v>186</v>
      </c>
      <c r="M34" s="68">
        <f t="shared" si="3"/>
        <v>0.16554523122930687</v>
      </c>
      <c r="N34" s="78">
        <v>103</v>
      </c>
      <c r="O34" s="68">
        <f t="shared" si="4"/>
        <v>0.09214446104436352</v>
      </c>
      <c r="P34" s="78">
        <v>107</v>
      </c>
      <c r="Q34" s="68">
        <f t="shared" si="5"/>
        <v>0.06330087438030219</v>
      </c>
      <c r="R34" s="83">
        <v>30</v>
      </c>
      <c r="S34" s="68">
        <f t="shared" si="6"/>
        <v>0.039506953223767384</v>
      </c>
      <c r="T34" s="80">
        <v>11</v>
      </c>
      <c r="U34" s="68">
        <f t="shared" si="7"/>
        <v>0.04572853876532945</v>
      </c>
      <c r="V34" s="80">
        <v>1</v>
      </c>
      <c r="W34" s="68">
        <f t="shared" si="8"/>
        <v>0.0136986301369863</v>
      </c>
    </row>
    <row r="35" spans="7:23" ht="15">
      <c r="G35" s="18"/>
      <c r="I35" s="18"/>
      <c r="K35" s="18"/>
      <c r="M35" s="18"/>
      <c r="O35" s="18"/>
      <c r="Q35" s="18"/>
      <c r="S35" s="18"/>
      <c r="U35" s="18"/>
      <c r="W35" s="18"/>
    </row>
    <row r="36" ht="15">
      <c r="C36" s="53" t="s">
        <v>58</v>
      </c>
    </row>
    <row r="38" spans="3:10" ht="15">
      <c r="C38" s="56" t="s">
        <v>137</v>
      </c>
      <c r="D38" s="7"/>
      <c r="E38" s="7"/>
      <c r="F38" s="1"/>
      <c r="G38" s="1"/>
      <c r="H38" s="1"/>
      <c r="I38" s="1"/>
      <c r="J38" s="1"/>
    </row>
    <row r="39" spans="3:10" ht="15">
      <c r="C39" s="54" t="s">
        <v>129</v>
      </c>
      <c r="D39" s="7"/>
      <c r="E39" s="7"/>
      <c r="F39" s="1"/>
      <c r="G39" s="1"/>
      <c r="H39" s="1"/>
      <c r="I39" s="1"/>
      <c r="J39" s="1"/>
    </row>
    <row r="40" ht="15">
      <c r="C40" s="54" t="s">
        <v>130</v>
      </c>
    </row>
    <row r="41" ht="15">
      <c r="C41" s="1"/>
    </row>
    <row r="42" ht="15">
      <c r="C42" s="56" t="s">
        <v>138</v>
      </c>
    </row>
    <row r="43" ht="15">
      <c r="C43" s="54" t="s">
        <v>139</v>
      </c>
    </row>
  </sheetData>
  <sheetProtection/>
  <mergeCells count="10">
    <mergeCell ref="V15:W15"/>
    <mergeCell ref="D15:E15"/>
    <mergeCell ref="F15:G15"/>
    <mergeCell ref="T15:U15"/>
    <mergeCell ref="H15:I15"/>
    <mergeCell ref="J15:K15"/>
    <mergeCell ref="L15:M15"/>
    <mergeCell ref="N15:O15"/>
    <mergeCell ref="P15:Q15"/>
    <mergeCell ref="R15:S15"/>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A11:AP62"/>
  <sheetViews>
    <sheetView zoomScale="96" zoomScaleNormal="96" zoomScalePageLayoutView="0" workbookViewId="0" topLeftCell="A1">
      <selection activeCell="E28" sqref="E28"/>
    </sheetView>
  </sheetViews>
  <sheetFormatPr defaultColWidth="11.421875" defaultRowHeight="12.75"/>
  <cols>
    <col min="1" max="1" width="10.28125" style="13" customWidth="1"/>
    <col min="2" max="2" width="12.140625" style="13" customWidth="1"/>
    <col min="3" max="3" width="58.140625" style="13" customWidth="1"/>
    <col min="4" max="4" width="12.421875" style="14" bestFit="1" customWidth="1"/>
    <col min="5" max="5" width="11.57421875" style="14" bestFit="1" customWidth="1"/>
    <col min="6" max="6" width="12.421875" style="13" bestFit="1" customWidth="1"/>
    <col min="7" max="7" width="11.57421875" style="13" bestFit="1" customWidth="1"/>
    <col min="8" max="8" width="11.140625" style="13" customWidth="1"/>
    <col min="9" max="9" width="11.57421875" style="13" bestFit="1" customWidth="1"/>
    <col min="10" max="10" width="11.140625" style="13" customWidth="1"/>
    <col min="11" max="11" width="11.57421875" style="13" bestFit="1" customWidth="1"/>
    <col min="12" max="12" width="11.140625" style="13" customWidth="1"/>
    <col min="13" max="13" width="11.57421875" style="13" bestFit="1" customWidth="1"/>
    <col min="14" max="14" width="11.140625" style="13" customWidth="1"/>
    <col min="15" max="15" width="11.57421875" style="13" bestFit="1" customWidth="1"/>
    <col min="16" max="16" width="11.140625" style="13" customWidth="1"/>
    <col min="17" max="17" width="11.57421875" style="13" bestFit="1" customWidth="1"/>
    <col min="18" max="18" width="11.140625" style="13" customWidth="1"/>
    <col min="19" max="19" width="11.57421875" style="13" bestFit="1" customWidth="1"/>
    <col min="20" max="23" width="11.421875" style="13" customWidth="1"/>
    <col min="24" max="24" width="16.28125" style="13" customWidth="1"/>
    <col min="25" max="16384" width="11.421875" style="13" customWidth="1"/>
  </cols>
  <sheetData>
    <row r="2" ht="15"/>
    <row r="3" ht="15"/>
    <row r="4" ht="15"/>
    <row r="5" ht="15"/>
    <row r="6" ht="15"/>
    <row r="7" ht="15"/>
    <row r="8" ht="15"/>
    <row r="9" ht="15"/>
    <row r="10" ht="15"/>
    <row r="11" spans="3:6" s="1" customFormat="1" ht="18">
      <c r="C11" s="6"/>
      <c r="D11" s="7"/>
      <c r="E11" s="7"/>
      <c r="F11"/>
    </row>
    <row r="12" spans="3:5" s="1" customFormat="1" ht="15">
      <c r="C12" s="8"/>
      <c r="D12" s="7"/>
      <c r="E12" s="7"/>
    </row>
    <row r="13" spans="3:5" s="1" customFormat="1" ht="24" customHeight="1">
      <c r="C13" s="54" t="s">
        <v>57</v>
      </c>
      <c r="D13" s="7"/>
      <c r="E13" s="7"/>
    </row>
    <row r="14" spans="3:7" s="1" customFormat="1" ht="24" customHeight="1">
      <c r="C14" s="22"/>
      <c r="D14" s="9"/>
      <c r="E14" s="9"/>
      <c r="F14" s="10"/>
      <c r="G14" s="10"/>
    </row>
    <row r="15" spans="3:19" s="12" customFormat="1" ht="28.5" customHeight="1">
      <c r="C15" s="16"/>
      <c r="D15" s="131" t="s">
        <v>11</v>
      </c>
      <c r="E15" s="132"/>
      <c r="F15" s="133" t="s">
        <v>13</v>
      </c>
      <c r="G15" s="132"/>
      <c r="H15" s="133" t="s">
        <v>14</v>
      </c>
      <c r="I15" s="132"/>
      <c r="J15" s="133" t="s">
        <v>61</v>
      </c>
      <c r="K15" s="132"/>
      <c r="L15" s="133" t="s">
        <v>16</v>
      </c>
      <c r="M15" s="132"/>
      <c r="N15" s="133" t="s">
        <v>15</v>
      </c>
      <c r="O15" s="132"/>
      <c r="P15" s="133" t="s">
        <v>17</v>
      </c>
      <c r="Q15" s="132"/>
      <c r="R15" s="133" t="s">
        <v>18</v>
      </c>
      <c r="S15" s="134"/>
    </row>
    <row r="16" spans="1:42" s="31" customFormat="1" ht="26.25" customHeight="1" thickBot="1">
      <c r="A16" s="13"/>
      <c r="B16" s="13"/>
      <c r="C16" s="29"/>
      <c r="D16" s="62" t="s">
        <v>21</v>
      </c>
      <c r="E16" s="85" t="s">
        <v>22</v>
      </c>
      <c r="F16" s="59" t="s">
        <v>21</v>
      </c>
      <c r="G16" s="85" t="s">
        <v>22</v>
      </c>
      <c r="H16" s="58" t="s">
        <v>21</v>
      </c>
      <c r="I16" s="85" t="s">
        <v>22</v>
      </c>
      <c r="J16" s="62" t="s">
        <v>21</v>
      </c>
      <c r="K16" s="85" t="s">
        <v>22</v>
      </c>
      <c r="L16" s="59" t="s">
        <v>21</v>
      </c>
      <c r="M16" s="85" t="s">
        <v>22</v>
      </c>
      <c r="N16" s="58" t="s">
        <v>21</v>
      </c>
      <c r="O16" s="85" t="s">
        <v>22</v>
      </c>
      <c r="P16" s="62" t="s">
        <v>21</v>
      </c>
      <c r="Q16" s="85" t="s">
        <v>22</v>
      </c>
      <c r="R16" s="59" t="s">
        <v>21</v>
      </c>
      <c r="S16" s="59" t="s">
        <v>22</v>
      </c>
      <c r="T16" s="13"/>
      <c r="U16" s="13"/>
      <c r="V16" s="13"/>
      <c r="W16" s="13"/>
      <c r="X16" s="13"/>
      <c r="Y16" s="13"/>
      <c r="Z16" s="13"/>
      <c r="AA16" s="13"/>
      <c r="AB16" s="13"/>
      <c r="AC16" s="13"/>
      <c r="AD16" s="13"/>
      <c r="AE16" s="13"/>
      <c r="AF16" s="13"/>
      <c r="AG16" s="13"/>
      <c r="AH16" s="13"/>
      <c r="AI16" s="13"/>
      <c r="AJ16" s="13"/>
      <c r="AK16" s="13"/>
      <c r="AL16" s="13"/>
      <c r="AM16" s="13"/>
      <c r="AN16" s="13"/>
      <c r="AO16" s="13"/>
      <c r="AP16" s="13"/>
    </row>
    <row r="17" spans="1:42" s="21" customFormat="1" ht="13.5" thickBot="1">
      <c r="A17" s="13"/>
      <c r="B17" s="13"/>
      <c r="C17" s="46" t="s">
        <v>11</v>
      </c>
      <c r="D17" s="120">
        <v>769459</v>
      </c>
      <c r="E17" s="119">
        <v>100</v>
      </c>
      <c r="F17" s="120">
        <v>576872</v>
      </c>
      <c r="G17" s="119">
        <v>100</v>
      </c>
      <c r="H17" s="120">
        <v>59489</v>
      </c>
      <c r="I17" s="119">
        <v>100</v>
      </c>
      <c r="J17" s="120">
        <v>12856</v>
      </c>
      <c r="K17" s="119">
        <v>100</v>
      </c>
      <c r="L17" s="121">
        <v>56155</v>
      </c>
      <c r="M17" s="119">
        <v>100</v>
      </c>
      <c r="N17" s="121">
        <v>56881</v>
      </c>
      <c r="O17" s="119">
        <v>100</v>
      </c>
      <c r="P17" s="122">
        <v>7127</v>
      </c>
      <c r="Q17" s="119">
        <v>100</v>
      </c>
      <c r="R17" s="120">
        <v>79</v>
      </c>
      <c r="S17" s="119">
        <v>100</v>
      </c>
      <c r="T17" s="13"/>
      <c r="U17" s="13"/>
      <c r="V17" s="13"/>
      <c r="W17" s="13"/>
      <c r="X17" s="13"/>
      <c r="Y17" s="13"/>
      <c r="Z17" s="13"/>
      <c r="AA17" s="13"/>
      <c r="AB17" s="13"/>
      <c r="AC17" s="13"/>
      <c r="AD17" s="13"/>
      <c r="AE17" s="13"/>
      <c r="AF17" s="13"/>
      <c r="AG17" s="13"/>
      <c r="AH17" s="13"/>
      <c r="AI17" s="13"/>
      <c r="AJ17" s="13"/>
      <c r="AK17" s="13"/>
      <c r="AL17" s="13"/>
      <c r="AM17" s="13"/>
      <c r="AN17" s="13"/>
      <c r="AO17" s="13"/>
      <c r="AP17" s="13"/>
    </row>
    <row r="18" spans="1:42" s="21" customFormat="1" ht="13.5" thickBot="1">
      <c r="A18" s="13"/>
      <c r="B18" s="13"/>
      <c r="C18" s="52" t="s">
        <v>121</v>
      </c>
      <c r="D18" s="123">
        <v>147503</v>
      </c>
      <c r="E18" s="68">
        <f>+D18/D$17*100</f>
        <v>19.16970234931296</v>
      </c>
      <c r="F18" s="124">
        <v>108716</v>
      </c>
      <c r="G18" s="68">
        <f>+F18/F$17*100</f>
        <v>18.84577514595959</v>
      </c>
      <c r="H18" s="125">
        <v>11130</v>
      </c>
      <c r="I18" s="68">
        <f>+H18/H$17*100</f>
        <v>18.70934122274706</v>
      </c>
      <c r="J18" s="123">
        <v>2696</v>
      </c>
      <c r="K18" s="68">
        <f>+J18/J$17*100</f>
        <v>20.970752955818295</v>
      </c>
      <c r="L18" s="124">
        <v>13844</v>
      </c>
      <c r="M18" s="68">
        <f>+L18/L$17*100</f>
        <v>24.653192057697446</v>
      </c>
      <c r="N18" s="125">
        <v>9347</v>
      </c>
      <c r="O18" s="68">
        <f>+N18/N$17*100</f>
        <v>16.432552170320495</v>
      </c>
      <c r="P18" s="123">
        <v>1750</v>
      </c>
      <c r="Q18" s="68">
        <f>+P18/P$17*100</f>
        <v>24.554511014452082</v>
      </c>
      <c r="R18" s="124">
        <v>20</v>
      </c>
      <c r="S18" s="68">
        <f>+R18/R$17*100</f>
        <v>25.31645569620253</v>
      </c>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42" s="21" customFormat="1" ht="13.5" thickBot="1">
      <c r="A19" s="13"/>
      <c r="B19" s="13"/>
      <c r="C19" s="51" t="s">
        <v>24</v>
      </c>
      <c r="D19" s="113">
        <v>142513</v>
      </c>
      <c r="E19" s="72">
        <f aca="true" t="shared" si="0" ref="E19:G33">+D19/D$17*100</f>
        <v>18.52119476151426</v>
      </c>
      <c r="F19" s="113">
        <v>104420</v>
      </c>
      <c r="G19" s="72">
        <f t="shared" si="0"/>
        <v>18.101069214661138</v>
      </c>
      <c r="H19" s="113">
        <v>10913</v>
      </c>
      <c r="I19" s="72">
        <f>+H19/H$17*100</f>
        <v>18.344567903309855</v>
      </c>
      <c r="J19" s="113">
        <v>2658</v>
      </c>
      <c r="K19" s="72">
        <f>+J19/J$17*100</f>
        <v>20.67517112632234</v>
      </c>
      <c r="L19" s="113">
        <v>13658</v>
      </c>
      <c r="M19" s="72">
        <f>+L19/L$17*100</f>
        <v>24.321965987000265</v>
      </c>
      <c r="N19" s="113">
        <v>9110</v>
      </c>
      <c r="O19" s="72">
        <f>+N19/N$17*100</f>
        <v>16.015892828888383</v>
      </c>
      <c r="P19" s="113">
        <v>1734</v>
      </c>
      <c r="Q19" s="72">
        <f>+P19/P$17*100</f>
        <v>24.330012628034236</v>
      </c>
      <c r="R19" s="113">
        <v>20</v>
      </c>
      <c r="S19" s="72">
        <f>+R19/R$17*100</f>
        <v>25.31645569620253</v>
      </c>
      <c r="T19" s="13"/>
      <c r="U19" s="13"/>
      <c r="V19" s="13"/>
      <c r="W19" s="13"/>
      <c r="X19" s="13"/>
      <c r="Y19" s="13"/>
      <c r="Z19" s="13"/>
      <c r="AA19" s="13"/>
      <c r="AB19" s="13"/>
      <c r="AC19" s="13"/>
      <c r="AD19" s="13"/>
      <c r="AE19" s="13"/>
      <c r="AF19" s="13"/>
      <c r="AG19" s="13"/>
      <c r="AH19" s="13"/>
      <c r="AI19" s="13"/>
      <c r="AJ19" s="13"/>
      <c r="AK19" s="13"/>
      <c r="AL19" s="13"/>
      <c r="AM19" s="13"/>
      <c r="AN19" s="13"/>
      <c r="AO19" s="13"/>
      <c r="AP19" s="13"/>
    </row>
    <row r="20" spans="1:42" s="21" customFormat="1" ht="13.5" thickBot="1">
      <c r="A20" s="13"/>
      <c r="B20" s="13"/>
      <c r="C20" s="51" t="s">
        <v>122</v>
      </c>
      <c r="D20" s="113" t="s">
        <v>75</v>
      </c>
      <c r="E20" s="72"/>
      <c r="F20" s="113" t="s">
        <v>75</v>
      </c>
      <c r="G20" s="72"/>
      <c r="H20" s="113" t="s">
        <v>75</v>
      </c>
      <c r="I20" s="72"/>
      <c r="J20" s="113" t="s">
        <v>75</v>
      </c>
      <c r="K20" s="72"/>
      <c r="L20" s="113" t="s">
        <v>75</v>
      </c>
      <c r="M20" s="72"/>
      <c r="N20" s="113" t="s">
        <v>75</v>
      </c>
      <c r="O20" s="72"/>
      <c r="P20" s="113" t="s">
        <v>75</v>
      </c>
      <c r="Q20" s="72"/>
      <c r="R20" s="113" t="s">
        <v>75</v>
      </c>
      <c r="S20" s="72"/>
      <c r="T20" s="13"/>
      <c r="U20" s="13"/>
      <c r="V20" s="13"/>
      <c r="W20" s="13"/>
      <c r="X20" s="13"/>
      <c r="Y20" s="13"/>
      <c r="Z20" s="13"/>
      <c r="AA20" s="13"/>
      <c r="AB20" s="13"/>
      <c r="AC20" s="13"/>
      <c r="AD20" s="13"/>
      <c r="AE20" s="13"/>
      <c r="AF20" s="13"/>
      <c r="AG20" s="13"/>
      <c r="AH20" s="13"/>
      <c r="AI20" s="13"/>
      <c r="AJ20" s="13"/>
      <c r="AK20" s="13"/>
      <c r="AL20" s="13"/>
      <c r="AM20" s="13"/>
      <c r="AN20" s="13"/>
      <c r="AO20" s="13"/>
      <c r="AP20" s="13"/>
    </row>
    <row r="21" spans="1:42" s="21" customFormat="1" ht="13.5" thickBot="1">
      <c r="A21" s="13"/>
      <c r="B21" s="13"/>
      <c r="C21" s="51" t="s">
        <v>25</v>
      </c>
      <c r="D21" s="113">
        <v>4990</v>
      </c>
      <c r="E21" s="72">
        <f t="shared" si="0"/>
        <v>0.6485075877987001</v>
      </c>
      <c r="F21" s="113">
        <v>4296</v>
      </c>
      <c r="G21" s="72">
        <f t="shared" si="0"/>
        <v>0.744705931298451</v>
      </c>
      <c r="H21" s="113">
        <v>217</v>
      </c>
      <c r="I21" s="72">
        <f>+H21/H$17*100</f>
        <v>0.36477331943720687</v>
      </c>
      <c r="J21" s="113">
        <v>38</v>
      </c>
      <c r="K21" s="72">
        <f>+J21/J$17*100</f>
        <v>0.2955818294959552</v>
      </c>
      <c r="L21" s="113">
        <v>186</v>
      </c>
      <c r="M21" s="72">
        <f>+L21/L$17*100</f>
        <v>0.33122607069717747</v>
      </c>
      <c r="N21" s="113">
        <v>237</v>
      </c>
      <c r="O21" s="72">
        <f>+N21/N$17*100</f>
        <v>0.41665934143211264</v>
      </c>
      <c r="P21" s="113">
        <v>16</v>
      </c>
      <c r="Q21" s="72">
        <f>+P21/P$17*100</f>
        <v>0.2244983864178476</v>
      </c>
      <c r="R21" s="113">
        <v>0</v>
      </c>
      <c r="S21" s="72">
        <f>+R21/R$17*100</f>
        <v>0</v>
      </c>
      <c r="T21" s="13"/>
      <c r="U21" s="13"/>
      <c r="V21" s="13"/>
      <c r="W21" s="13"/>
      <c r="X21" s="13"/>
      <c r="Y21" s="13"/>
      <c r="Z21" s="13"/>
      <c r="AA21" s="13"/>
      <c r="AB21" s="13"/>
      <c r="AC21" s="13"/>
      <c r="AD21" s="13"/>
      <c r="AE21" s="13"/>
      <c r="AF21" s="13"/>
      <c r="AG21" s="13"/>
      <c r="AH21" s="13"/>
      <c r="AI21" s="13"/>
      <c r="AJ21" s="13"/>
      <c r="AK21" s="13"/>
      <c r="AL21" s="13"/>
      <c r="AM21" s="13"/>
      <c r="AN21" s="13"/>
      <c r="AO21" s="13"/>
      <c r="AP21" s="13"/>
    </row>
    <row r="22" spans="1:42" s="21" customFormat="1" ht="13.5" thickBot="1">
      <c r="A22" s="1"/>
      <c r="B22" s="1"/>
      <c r="C22" s="51" t="s">
        <v>123</v>
      </c>
      <c r="D22" s="113" t="s">
        <v>75</v>
      </c>
      <c r="E22" s="72"/>
      <c r="F22" s="113" t="s">
        <v>75</v>
      </c>
      <c r="G22" s="72"/>
      <c r="H22" s="113" t="s">
        <v>75</v>
      </c>
      <c r="I22" s="72"/>
      <c r="J22" s="113" t="s">
        <v>75</v>
      </c>
      <c r="K22" s="72"/>
      <c r="L22" s="113" t="s">
        <v>75</v>
      </c>
      <c r="M22" s="72"/>
      <c r="N22" s="113" t="s">
        <v>75</v>
      </c>
      <c r="O22" s="72"/>
      <c r="P22" s="113" t="s">
        <v>75</v>
      </c>
      <c r="Q22" s="72"/>
      <c r="R22" s="113" t="s">
        <v>75</v>
      </c>
      <c r="S22" s="72"/>
      <c r="T22" s="13"/>
      <c r="U22" s="13"/>
      <c r="V22" s="13"/>
      <c r="W22" s="13"/>
      <c r="X22" s="13"/>
      <c r="Y22" s="13"/>
      <c r="Z22" s="13"/>
      <c r="AA22" s="13"/>
      <c r="AB22" s="13"/>
      <c r="AC22" s="13"/>
      <c r="AD22" s="13"/>
      <c r="AE22" s="13"/>
      <c r="AF22" s="13"/>
      <c r="AG22" s="13"/>
      <c r="AH22" s="13"/>
      <c r="AI22" s="13"/>
      <c r="AJ22" s="13"/>
      <c r="AK22" s="13"/>
      <c r="AL22" s="13"/>
      <c r="AM22" s="13"/>
      <c r="AN22" s="13"/>
      <c r="AO22" s="13"/>
      <c r="AP22" s="13"/>
    </row>
    <row r="23" spans="1:42" s="21" customFormat="1" ht="13.5" thickBot="1">
      <c r="A23" s="1"/>
      <c r="B23" s="1"/>
      <c r="C23" s="52" t="s">
        <v>124</v>
      </c>
      <c r="D23" s="125">
        <v>357745</v>
      </c>
      <c r="E23" s="67">
        <f t="shared" si="0"/>
        <v>46.493055510430054</v>
      </c>
      <c r="F23" s="125">
        <v>274576</v>
      </c>
      <c r="G23" s="67">
        <f t="shared" si="0"/>
        <v>47.59738728868796</v>
      </c>
      <c r="H23" s="123">
        <v>26255</v>
      </c>
      <c r="I23" s="67">
        <f aca="true" t="shared" si="1" ref="I23:I34">+H23/H$17*100</f>
        <v>44.134209685824274</v>
      </c>
      <c r="J23" s="125">
        <v>4169</v>
      </c>
      <c r="K23" s="67">
        <f aca="true" t="shared" si="2" ref="K23:K34">+J23/J$17*100</f>
        <v>32.42843808338519</v>
      </c>
      <c r="L23" s="125">
        <v>22138</v>
      </c>
      <c r="M23" s="67">
        <f aca="true" t="shared" si="3" ref="M23:M34">+L23/L$17*100</f>
        <v>39.42302555426943</v>
      </c>
      <c r="N23" s="123">
        <v>27704</v>
      </c>
      <c r="O23" s="67">
        <f aca="true" t="shared" si="4" ref="O23:O34">+N23/N$17*100</f>
        <v>48.705191540233116</v>
      </c>
      <c r="P23" s="125">
        <v>2866</v>
      </c>
      <c r="Q23" s="67">
        <f aca="true" t="shared" si="5" ref="Q23:Q34">+P23/P$17*100</f>
        <v>40.213273467096954</v>
      </c>
      <c r="R23" s="125">
        <v>37</v>
      </c>
      <c r="S23" s="67">
        <f aca="true" t="shared" si="6" ref="S23:S34">+R23/R$17*100</f>
        <v>46.835443037974684</v>
      </c>
      <c r="T23" s="13"/>
      <c r="U23" s="13"/>
      <c r="V23" s="13"/>
      <c r="W23" s="13"/>
      <c r="X23" s="13"/>
      <c r="Y23" s="13"/>
      <c r="Z23" s="13"/>
      <c r="AA23" s="13"/>
      <c r="AB23" s="13"/>
      <c r="AC23" s="13"/>
      <c r="AD23" s="13"/>
      <c r="AE23" s="13"/>
      <c r="AF23" s="13"/>
      <c r="AG23" s="13"/>
      <c r="AH23" s="13"/>
      <c r="AI23" s="13"/>
      <c r="AJ23" s="13"/>
      <c r="AK23" s="13"/>
      <c r="AL23" s="13"/>
      <c r="AM23" s="13"/>
      <c r="AN23" s="13"/>
      <c r="AO23" s="13"/>
      <c r="AP23" s="13"/>
    </row>
    <row r="24" spans="1:42" s="21" customFormat="1" ht="13.5" thickBot="1">
      <c r="A24" s="1"/>
      <c r="B24" s="1"/>
      <c r="C24" s="51" t="s">
        <v>27</v>
      </c>
      <c r="D24" s="113">
        <v>573</v>
      </c>
      <c r="E24" s="72">
        <f t="shared" si="0"/>
        <v>0.07446790537247598</v>
      </c>
      <c r="F24" s="113">
        <v>371</v>
      </c>
      <c r="G24" s="72">
        <f t="shared" si="0"/>
        <v>0.06431236045431223</v>
      </c>
      <c r="H24" s="113">
        <v>50</v>
      </c>
      <c r="I24" s="72">
        <f t="shared" si="1"/>
        <v>0.08404915194405689</v>
      </c>
      <c r="J24" s="113">
        <v>3</v>
      </c>
      <c r="K24" s="72">
        <f t="shared" si="2"/>
        <v>0.023335407591785935</v>
      </c>
      <c r="L24" s="113">
        <v>85</v>
      </c>
      <c r="M24" s="72">
        <f t="shared" si="3"/>
        <v>0.15136675273795744</v>
      </c>
      <c r="N24" s="113">
        <v>57</v>
      </c>
      <c r="O24" s="72">
        <f t="shared" si="4"/>
        <v>0.10020920869886253</v>
      </c>
      <c r="P24" s="113">
        <v>7</v>
      </c>
      <c r="Q24" s="72">
        <f t="shared" si="5"/>
        <v>0.09821804405780833</v>
      </c>
      <c r="R24" s="113">
        <v>0</v>
      </c>
      <c r="S24" s="72">
        <f t="shared" si="6"/>
        <v>0</v>
      </c>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s="21" customFormat="1" ht="13.5" thickBot="1">
      <c r="A25" s="1"/>
      <c r="B25" s="1"/>
      <c r="C25" s="51" t="s">
        <v>28</v>
      </c>
      <c r="D25" s="113">
        <v>115567</v>
      </c>
      <c r="E25" s="72">
        <f t="shared" si="0"/>
        <v>15.01925378740128</v>
      </c>
      <c r="F25" s="113">
        <v>86930</v>
      </c>
      <c r="G25" s="72">
        <f t="shared" si="0"/>
        <v>15.069200793243562</v>
      </c>
      <c r="H25" s="113">
        <v>8702</v>
      </c>
      <c r="I25" s="72">
        <f t="shared" si="1"/>
        <v>14.627914404343661</v>
      </c>
      <c r="J25" s="113">
        <v>1884</v>
      </c>
      <c r="K25" s="72">
        <f t="shared" si="2"/>
        <v>14.65463596764157</v>
      </c>
      <c r="L25" s="113">
        <v>9796</v>
      </c>
      <c r="M25" s="72">
        <f t="shared" si="3"/>
        <v>17.444573056718014</v>
      </c>
      <c r="N25" s="113">
        <v>7027</v>
      </c>
      <c r="O25" s="72">
        <f t="shared" si="4"/>
        <v>12.353861570647492</v>
      </c>
      <c r="P25" s="113">
        <v>1212</v>
      </c>
      <c r="Q25" s="72">
        <f t="shared" si="5"/>
        <v>17.005752771151958</v>
      </c>
      <c r="R25" s="113">
        <v>16</v>
      </c>
      <c r="S25" s="72">
        <f t="shared" si="6"/>
        <v>20.253164556962027</v>
      </c>
      <c r="T25" s="13"/>
      <c r="U25" s="13"/>
      <c r="V25" s="13"/>
      <c r="W25" s="13"/>
      <c r="X25" s="13"/>
      <c r="Y25" s="13"/>
      <c r="Z25" s="13"/>
      <c r="AA25" s="13"/>
      <c r="AB25" s="13"/>
      <c r="AC25" s="13"/>
      <c r="AD25" s="13"/>
      <c r="AE25" s="13"/>
      <c r="AF25" s="13"/>
      <c r="AG25" s="13"/>
      <c r="AH25" s="13"/>
      <c r="AI25" s="13"/>
      <c r="AJ25" s="13"/>
      <c r="AK25" s="13"/>
      <c r="AL25" s="13"/>
      <c r="AM25" s="13"/>
      <c r="AN25" s="13"/>
      <c r="AO25" s="13"/>
      <c r="AP25" s="13"/>
    </row>
    <row r="26" spans="1:42" s="21" customFormat="1" ht="13.5" thickBot="1">
      <c r="A26" s="1"/>
      <c r="B26" s="1"/>
      <c r="C26" s="51" t="s">
        <v>29</v>
      </c>
      <c r="D26" s="113">
        <v>112</v>
      </c>
      <c r="E26" s="72">
        <f t="shared" si="0"/>
        <v>0.014555681329349581</v>
      </c>
      <c r="F26" s="113">
        <v>105</v>
      </c>
      <c r="G26" s="72">
        <f t="shared" si="0"/>
        <v>0.01820161144933365</v>
      </c>
      <c r="H26" s="113">
        <v>2</v>
      </c>
      <c r="I26" s="72">
        <f t="shared" si="1"/>
        <v>0.0033619660777622754</v>
      </c>
      <c r="J26" s="113">
        <v>2</v>
      </c>
      <c r="K26" s="72">
        <f t="shared" si="2"/>
        <v>0.015556938394523958</v>
      </c>
      <c r="L26" s="113">
        <v>1</v>
      </c>
      <c r="M26" s="72">
        <f t="shared" si="3"/>
        <v>0.001780785326328911</v>
      </c>
      <c r="N26" s="113">
        <v>2</v>
      </c>
      <c r="O26" s="72">
        <f t="shared" si="4"/>
        <v>0.0035161125859250013</v>
      </c>
      <c r="P26" s="113">
        <v>0</v>
      </c>
      <c r="Q26" s="72">
        <f t="shared" si="5"/>
        <v>0</v>
      </c>
      <c r="R26" s="113">
        <v>0</v>
      </c>
      <c r="S26" s="72">
        <f t="shared" si="6"/>
        <v>0</v>
      </c>
      <c r="T26" s="13"/>
      <c r="U26" s="13"/>
      <c r="V26" s="13"/>
      <c r="W26" s="13"/>
      <c r="X26" s="13"/>
      <c r="Y26" s="13"/>
      <c r="Z26" s="13"/>
      <c r="AA26" s="13"/>
      <c r="AB26" s="13"/>
      <c r="AC26" s="13"/>
      <c r="AD26" s="13"/>
      <c r="AE26" s="13"/>
      <c r="AF26" s="13"/>
      <c r="AG26" s="13"/>
      <c r="AH26" s="13"/>
      <c r="AI26" s="13"/>
      <c r="AJ26" s="13"/>
      <c r="AK26" s="13"/>
      <c r="AL26" s="13"/>
      <c r="AM26" s="13"/>
      <c r="AN26" s="13"/>
      <c r="AO26" s="13"/>
      <c r="AP26" s="13"/>
    </row>
    <row r="27" spans="1:42" s="21" customFormat="1" ht="13.5" thickBot="1">
      <c r="A27" s="1"/>
      <c r="B27" s="1"/>
      <c r="C27" s="51" t="s">
        <v>67</v>
      </c>
      <c r="D27" s="113">
        <v>62088</v>
      </c>
      <c r="E27" s="72">
        <f t="shared" si="0"/>
        <v>8.069045914077293</v>
      </c>
      <c r="F27" s="113">
        <v>49416</v>
      </c>
      <c r="G27" s="72">
        <f t="shared" si="0"/>
        <v>8.566198394097825</v>
      </c>
      <c r="H27" s="113">
        <v>4742</v>
      </c>
      <c r="I27" s="72">
        <f t="shared" si="1"/>
        <v>7.971221570374356</v>
      </c>
      <c r="J27" s="113">
        <v>721</v>
      </c>
      <c r="K27" s="72">
        <f t="shared" si="2"/>
        <v>5.608276291225887</v>
      </c>
      <c r="L27" s="113">
        <v>1621</v>
      </c>
      <c r="M27" s="72">
        <f t="shared" si="3"/>
        <v>2.886653013979165</v>
      </c>
      <c r="N27" s="113">
        <v>5329</v>
      </c>
      <c r="O27" s="72">
        <f t="shared" si="4"/>
        <v>9.368681985197167</v>
      </c>
      <c r="P27" s="113">
        <v>253</v>
      </c>
      <c r="Q27" s="72">
        <f t="shared" si="5"/>
        <v>3.549880735232216</v>
      </c>
      <c r="R27" s="113">
        <v>6</v>
      </c>
      <c r="S27" s="72">
        <f t="shared" si="6"/>
        <v>7.59493670886076</v>
      </c>
      <c r="T27" s="13"/>
      <c r="U27" s="13"/>
      <c r="V27" s="13"/>
      <c r="W27" s="13"/>
      <c r="X27" s="13"/>
      <c r="Y27" s="13"/>
      <c r="Z27" s="13"/>
      <c r="AA27" s="13"/>
      <c r="AB27" s="13"/>
      <c r="AC27" s="13"/>
      <c r="AD27" s="13"/>
      <c r="AE27" s="13"/>
      <c r="AF27" s="13"/>
      <c r="AG27" s="13"/>
      <c r="AH27" s="13"/>
      <c r="AI27" s="13"/>
      <c r="AJ27" s="13"/>
      <c r="AK27" s="13"/>
      <c r="AL27" s="13"/>
      <c r="AM27" s="13"/>
      <c r="AN27" s="13"/>
      <c r="AO27" s="13"/>
      <c r="AP27" s="13"/>
    </row>
    <row r="28" spans="1:42" s="21" customFormat="1" ht="13.5" thickBot="1">
      <c r="A28" s="12"/>
      <c r="B28" s="12"/>
      <c r="C28" s="51" t="s">
        <v>68</v>
      </c>
      <c r="D28" s="113">
        <v>33109</v>
      </c>
      <c r="E28" s="72">
        <f t="shared" si="0"/>
        <v>4.30289333154853</v>
      </c>
      <c r="F28" s="113">
        <v>24623</v>
      </c>
      <c r="G28" s="72">
        <f t="shared" si="0"/>
        <v>4.268364559208975</v>
      </c>
      <c r="H28" s="113">
        <v>2671</v>
      </c>
      <c r="I28" s="72">
        <f t="shared" si="1"/>
        <v>4.489905696851518</v>
      </c>
      <c r="J28" s="113">
        <v>313</v>
      </c>
      <c r="K28" s="72">
        <f t="shared" si="2"/>
        <v>2.4346608587429994</v>
      </c>
      <c r="L28" s="113">
        <v>2079</v>
      </c>
      <c r="M28" s="72">
        <f t="shared" si="3"/>
        <v>3.702252693437806</v>
      </c>
      <c r="N28" s="113">
        <v>3112</v>
      </c>
      <c r="O28" s="72">
        <f t="shared" si="4"/>
        <v>5.471071183699302</v>
      </c>
      <c r="P28" s="113">
        <v>308</v>
      </c>
      <c r="Q28" s="72">
        <f t="shared" si="5"/>
        <v>4.321593938543566</v>
      </c>
      <c r="R28" s="113">
        <v>3</v>
      </c>
      <c r="S28" s="72">
        <f t="shared" si="6"/>
        <v>3.79746835443038</v>
      </c>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1:42" s="21" customFormat="1" ht="26.25" thickBot="1">
      <c r="A29" s="13"/>
      <c r="B29" s="13"/>
      <c r="C29" s="51" t="s">
        <v>30</v>
      </c>
      <c r="D29" s="113">
        <v>1544</v>
      </c>
      <c r="E29" s="72">
        <f t="shared" si="0"/>
        <v>0.20066046404031923</v>
      </c>
      <c r="F29" s="113">
        <v>1187</v>
      </c>
      <c r="G29" s="72">
        <f t="shared" si="0"/>
        <v>0.20576488371770513</v>
      </c>
      <c r="H29" s="113">
        <v>167</v>
      </c>
      <c r="I29" s="72">
        <f t="shared" si="1"/>
        <v>0.28072416749315</v>
      </c>
      <c r="J29" s="113">
        <v>47</v>
      </c>
      <c r="K29" s="72">
        <f t="shared" si="2"/>
        <v>0.36558805227131297</v>
      </c>
      <c r="L29" s="113">
        <v>70</v>
      </c>
      <c r="M29" s="72">
        <f t="shared" si="3"/>
        <v>0.12465497284302378</v>
      </c>
      <c r="N29" s="113">
        <v>69</v>
      </c>
      <c r="O29" s="72">
        <f t="shared" si="4"/>
        <v>0.12130588421441255</v>
      </c>
      <c r="P29" s="113">
        <v>4</v>
      </c>
      <c r="Q29" s="72">
        <f t="shared" si="5"/>
        <v>0.0561245966044619</v>
      </c>
      <c r="R29" s="113">
        <v>0</v>
      </c>
      <c r="S29" s="72">
        <f t="shared" si="6"/>
        <v>0</v>
      </c>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1:42" s="21" customFormat="1" ht="13.5" thickBot="1">
      <c r="A30" s="13"/>
      <c r="B30" s="13"/>
      <c r="C30" s="51" t="s">
        <v>69</v>
      </c>
      <c r="D30" s="113">
        <v>48162</v>
      </c>
      <c r="E30" s="72">
        <f t="shared" si="0"/>
        <v>6.259202894501202</v>
      </c>
      <c r="F30" s="113">
        <v>36981</v>
      </c>
      <c r="G30" s="72">
        <f t="shared" si="0"/>
        <v>6.4106075524553106</v>
      </c>
      <c r="H30" s="113">
        <v>3483</v>
      </c>
      <c r="I30" s="72">
        <f t="shared" si="1"/>
        <v>5.854863924423002</v>
      </c>
      <c r="J30" s="113">
        <v>423</v>
      </c>
      <c r="K30" s="72">
        <f t="shared" si="2"/>
        <v>3.290292470441817</v>
      </c>
      <c r="L30" s="113">
        <v>2938</v>
      </c>
      <c r="M30" s="72">
        <f t="shared" si="3"/>
        <v>5.23194728875434</v>
      </c>
      <c r="N30" s="113">
        <v>3934</v>
      </c>
      <c r="O30" s="72">
        <f t="shared" si="4"/>
        <v>6.916193456514478</v>
      </c>
      <c r="P30" s="113">
        <v>397</v>
      </c>
      <c r="Q30" s="72">
        <f t="shared" si="5"/>
        <v>5.570366212992845</v>
      </c>
      <c r="R30" s="113">
        <v>6</v>
      </c>
      <c r="S30" s="72">
        <f t="shared" si="6"/>
        <v>7.59493670886076</v>
      </c>
      <c r="T30" s="13"/>
      <c r="U30" s="13"/>
      <c r="V30" s="13"/>
      <c r="W30" s="13"/>
      <c r="X30" s="13"/>
      <c r="Y30" s="13"/>
      <c r="Z30" s="13"/>
      <c r="AA30" s="13"/>
      <c r="AB30" s="13"/>
      <c r="AC30" s="13"/>
      <c r="AD30" s="13"/>
      <c r="AE30" s="13"/>
      <c r="AF30" s="13"/>
      <c r="AG30" s="13"/>
      <c r="AH30" s="13"/>
      <c r="AI30" s="13"/>
      <c r="AJ30" s="13"/>
      <c r="AK30" s="13"/>
      <c r="AL30" s="13"/>
      <c r="AM30" s="13"/>
      <c r="AN30" s="13"/>
      <c r="AO30" s="13"/>
      <c r="AP30" s="13"/>
    </row>
    <row r="31" spans="1:42" s="21" customFormat="1" ht="13.5" thickBot="1">
      <c r="A31" s="13"/>
      <c r="B31" s="13"/>
      <c r="C31" s="51" t="s">
        <v>70</v>
      </c>
      <c r="D31" s="113">
        <v>44090</v>
      </c>
      <c r="E31" s="72">
        <f t="shared" si="0"/>
        <v>5.729999909026992</v>
      </c>
      <c r="F31" s="113">
        <v>33909</v>
      </c>
      <c r="G31" s="72">
        <f t="shared" si="0"/>
        <v>5.878080406051949</v>
      </c>
      <c r="H31" s="113">
        <v>3217</v>
      </c>
      <c r="I31" s="72">
        <f t="shared" si="1"/>
        <v>5.40772243608062</v>
      </c>
      <c r="J31" s="113">
        <v>376</v>
      </c>
      <c r="K31" s="72">
        <f t="shared" si="2"/>
        <v>2.9247044181705038</v>
      </c>
      <c r="L31" s="113">
        <v>2670</v>
      </c>
      <c r="M31" s="72">
        <f t="shared" si="3"/>
        <v>4.754696821298192</v>
      </c>
      <c r="N31" s="113">
        <v>3566</v>
      </c>
      <c r="O31" s="72">
        <f t="shared" si="4"/>
        <v>6.2692287407042775</v>
      </c>
      <c r="P31" s="113">
        <v>348</v>
      </c>
      <c r="Q31" s="72">
        <f t="shared" si="5"/>
        <v>4.882839904588185</v>
      </c>
      <c r="R31" s="113">
        <v>4</v>
      </c>
      <c r="S31" s="72">
        <f t="shared" si="6"/>
        <v>5.063291139240507</v>
      </c>
      <c r="T31" s="13"/>
      <c r="U31" s="13"/>
      <c r="V31" s="13"/>
      <c r="W31" s="13"/>
      <c r="X31" s="13"/>
      <c r="Y31" s="13"/>
      <c r="Z31" s="13"/>
      <c r="AA31" s="13"/>
      <c r="AB31" s="13"/>
      <c r="AC31" s="13"/>
      <c r="AD31" s="13"/>
      <c r="AE31" s="13"/>
      <c r="AF31" s="13"/>
      <c r="AG31" s="13"/>
      <c r="AH31" s="13"/>
      <c r="AI31" s="13"/>
      <c r="AJ31" s="13"/>
      <c r="AK31" s="13"/>
      <c r="AL31" s="13"/>
      <c r="AM31" s="13"/>
      <c r="AN31" s="13"/>
      <c r="AO31" s="13"/>
      <c r="AP31" s="13"/>
    </row>
    <row r="32" spans="1:42" s="21" customFormat="1" ht="13.5" thickBot="1">
      <c r="A32" s="13"/>
      <c r="B32" s="13"/>
      <c r="C32" s="51" t="s">
        <v>71</v>
      </c>
      <c r="D32" s="113">
        <v>52500</v>
      </c>
      <c r="E32" s="72">
        <f t="shared" si="0"/>
        <v>6.822975623132617</v>
      </c>
      <c r="F32" s="113">
        <v>41054</v>
      </c>
      <c r="G32" s="72">
        <f t="shared" si="0"/>
        <v>7.116656728008987</v>
      </c>
      <c r="H32" s="113">
        <v>3221</v>
      </c>
      <c r="I32" s="72">
        <f t="shared" si="1"/>
        <v>5.414446368236145</v>
      </c>
      <c r="J32" s="113">
        <v>400</v>
      </c>
      <c r="K32" s="72">
        <f t="shared" si="2"/>
        <v>3.1113876789047916</v>
      </c>
      <c r="L32" s="113">
        <v>2878</v>
      </c>
      <c r="M32" s="72">
        <f t="shared" si="3"/>
        <v>5.125100169174606</v>
      </c>
      <c r="N32" s="113">
        <v>4608</v>
      </c>
      <c r="O32" s="72">
        <f t="shared" si="4"/>
        <v>8.101123397971204</v>
      </c>
      <c r="P32" s="113">
        <v>337</v>
      </c>
      <c r="Q32" s="72">
        <f t="shared" si="5"/>
        <v>4.728497263925916</v>
      </c>
      <c r="R32" s="113">
        <v>2</v>
      </c>
      <c r="S32" s="72">
        <f t="shared" si="6"/>
        <v>2.5316455696202533</v>
      </c>
      <c r="T32" s="13"/>
      <c r="U32" s="13"/>
      <c r="V32" s="13"/>
      <c r="W32" s="13"/>
      <c r="X32" s="13"/>
      <c r="Y32" s="13"/>
      <c r="Z32" s="13"/>
      <c r="AA32" s="13"/>
      <c r="AB32" s="13"/>
      <c r="AC32" s="13"/>
      <c r="AD32" s="13"/>
      <c r="AE32" s="13"/>
      <c r="AF32" s="13"/>
      <c r="AG32" s="13"/>
      <c r="AH32" s="13"/>
      <c r="AI32" s="13"/>
      <c r="AJ32" s="13"/>
      <c r="AK32" s="13"/>
      <c r="AL32" s="13"/>
      <c r="AM32" s="13"/>
      <c r="AN32" s="13"/>
      <c r="AO32" s="13"/>
      <c r="AP32" s="13"/>
    </row>
    <row r="33" spans="1:42" s="21" customFormat="1" ht="13.5" thickBot="1">
      <c r="A33" s="13"/>
      <c r="B33" s="13"/>
      <c r="C33" s="50" t="s">
        <v>125</v>
      </c>
      <c r="D33" s="125">
        <v>263168</v>
      </c>
      <c r="E33" s="68">
        <f t="shared" si="0"/>
        <v>34.20169235787742</v>
      </c>
      <c r="F33" s="125">
        <v>193580</v>
      </c>
      <c r="G33" s="68">
        <f t="shared" si="0"/>
        <v>33.55683756535245</v>
      </c>
      <c r="H33" s="125">
        <v>22047</v>
      </c>
      <c r="I33" s="68">
        <f t="shared" si="1"/>
        <v>37.060633058212446</v>
      </c>
      <c r="J33" s="125">
        <v>5830</v>
      </c>
      <c r="K33" s="68">
        <f t="shared" si="2"/>
        <v>45.34847542003734</v>
      </c>
      <c r="L33" s="125">
        <v>19568</v>
      </c>
      <c r="M33" s="68">
        <f t="shared" si="3"/>
        <v>34.84640726560413</v>
      </c>
      <c r="N33" s="125">
        <v>19641</v>
      </c>
      <c r="O33" s="68">
        <f t="shared" si="4"/>
        <v>34.529983650076474</v>
      </c>
      <c r="P33" s="125">
        <v>2480</v>
      </c>
      <c r="Q33" s="68">
        <f t="shared" si="5"/>
        <v>34.79724989476638</v>
      </c>
      <c r="R33" s="125">
        <v>22</v>
      </c>
      <c r="S33" s="68">
        <f t="shared" si="6"/>
        <v>27.848101265822784</v>
      </c>
      <c r="T33" s="13"/>
      <c r="U33" s="13"/>
      <c r="V33" s="13"/>
      <c r="W33" s="13"/>
      <c r="X33" s="13"/>
      <c r="Y33" s="13"/>
      <c r="Z33" s="13"/>
      <c r="AA33" s="13"/>
      <c r="AB33" s="13"/>
      <c r="AC33" s="13"/>
      <c r="AD33" s="13"/>
      <c r="AE33" s="13"/>
      <c r="AF33" s="13"/>
      <c r="AG33" s="13"/>
      <c r="AH33" s="13"/>
      <c r="AI33" s="13"/>
      <c r="AJ33" s="13"/>
      <c r="AK33" s="13"/>
      <c r="AL33" s="13"/>
      <c r="AM33" s="13"/>
      <c r="AN33" s="13"/>
      <c r="AO33" s="13"/>
      <c r="AP33" s="13"/>
    </row>
    <row r="34" spans="1:42" s="21" customFormat="1" ht="13.5" thickBot="1">
      <c r="A34" s="13"/>
      <c r="B34" s="13"/>
      <c r="C34" s="50" t="s">
        <v>126</v>
      </c>
      <c r="D34" s="125">
        <v>1043</v>
      </c>
      <c r="E34" s="67">
        <f>+D34/D$17*100</f>
        <v>0.135549782379568</v>
      </c>
      <c r="F34" s="125">
        <v>0</v>
      </c>
      <c r="G34" s="67">
        <f>+F34/F$17*100</f>
        <v>0</v>
      </c>
      <c r="H34" s="125">
        <v>57</v>
      </c>
      <c r="I34" s="67">
        <f t="shared" si="1"/>
        <v>0.09581603321622484</v>
      </c>
      <c r="J34" s="125">
        <v>161</v>
      </c>
      <c r="K34" s="67">
        <f t="shared" si="2"/>
        <v>1.2523335407591787</v>
      </c>
      <c r="L34" s="125">
        <v>605</v>
      </c>
      <c r="M34" s="67">
        <f t="shared" si="3"/>
        <v>1.0773751224289911</v>
      </c>
      <c r="N34" s="125">
        <v>189</v>
      </c>
      <c r="O34" s="67">
        <f t="shared" si="4"/>
        <v>0.3322726393699126</v>
      </c>
      <c r="P34" s="125">
        <v>31</v>
      </c>
      <c r="Q34" s="67">
        <f t="shared" si="5"/>
        <v>0.43496562368457975</v>
      </c>
      <c r="R34" s="125">
        <v>0</v>
      </c>
      <c r="S34" s="67">
        <f t="shared" si="6"/>
        <v>0</v>
      </c>
      <c r="T34" s="13"/>
      <c r="U34" s="13"/>
      <c r="V34" s="13"/>
      <c r="W34" s="13"/>
      <c r="X34" s="13"/>
      <c r="Y34" s="13"/>
      <c r="Z34" s="13"/>
      <c r="AA34" s="13"/>
      <c r="AB34" s="13"/>
      <c r="AC34" s="13"/>
      <c r="AD34" s="13"/>
      <c r="AE34" s="13"/>
      <c r="AF34" s="13"/>
      <c r="AG34" s="13"/>
      <c r="AH34" s="13"/>
      <c r="AI34" s="13"/>
      <c r="AJ34" s="13"/>
      <c r="AK34" s="13"/>
      <c r="AL34" s="13"/>
      <c r="AM34" s="13"/>
      <c r="AN34" s="13"/>
      <c r="AO34" s="13"/>
      <c r="AP34" s="13"/>
    </row>
    <row r="35" spans="1:3" ht="15">
      <c r="A35" s="1"/>
      <c r="B35" s="1"/>
      <c r="C35" s="14"/>
    </row>
    <row r="36" spans="1:3" ht="15">
      <c r="A36" s="1"/>
      <c r="B36" s="1"/>
      <c r="C36" s="14"/>
    </row>
    <row r="37" spans="1:3" ht="15">
      <c r="A37" s="1"/>
      <c r="B37" s="1"/>
      <c r="C37" s="86" t="s">
        <v>58</v>
      </c>
    </row>
    <row r="38" spans="1:3" ht="15">
      <c r="A38" s="1"/>
      <c r="B38" s="1"/>
      <c r="C38" s="14"/>
    </row>
    <row r="39" spans="1:10" ht="15">
      <c r="A39" s="1"/>
      <c r="B39" s="1"/>
      <c r="C39" s="56" t="s">
        <v>137</v>
      </c>
      <c r="D39" s="7"/>
      <c r="E39" s="7"/>
      <c r="F39" s="1"/>
      <c r="G39" s="1"/>
      <c r="H39" s="1"/>
      <c r="I39" s="1"/>
      <c r="J39" s="1"/>
    </row>
    <row r="40" spans="1:10" ht="15">
      <c r="A40" s="1"/>
      <c r="B40" s="1"/>
      <c r="C40" s="54" t="s">
        <v>129</v>
      </c>
      <c r="D40" s="7"/>
      <c r="E40" s="7"/>
      <c r="F40" s="1"/>
      <c r="G40" s="1"/>
      <c r="H40" s="1"/>
      <c r="I40" s="1"/>
      <c r="J40" s="1"/>
    </row>
    <row r="41" spans="1:3" ht="15">
      <c r="A41" s="12"/>
      <c r="B41" s="12"/>
      <c r="C41" s="54" t="s">
        <v>130</v>
      </c>
    </row>
    <row r="42" ht="15">
      <c r="C42" s="1"/>
    </row>
    <row r="43" ht="15">
      <c r="C43" s="56" t="s">
        <v>138</v>
      </c>
    </row>
    <row r="44" ht="15">
      <c r="C44" s="54" t="s">
        <v>139</v>
      </c>
    </row>
    <row r="45" ht="15">
      <c r="C45" s="14"/>
    </row>
    <row r="46" ht="15">
      <c r="C46" s="14"/>
    </row>
    <row r="47" ht="15">
      <c r="C47" s="14"/>
    </row>
    <row r="48" ht="15">
      <c r="C48" s="14"/>
    </row>
    <row r="49" ht="15">
      <c r="C49" s="14"/>
    </row>
    <row r="50" ht="15">
      <c r="C50" s="14"/>
    </row>
    <row r="51" ht="15">
      <c r="C51" s="14"/>
    </row>
    <row r="52" ht="15">
      <c r="C52" s="14"/>
    </row>
    <row r="53" ht="15">
      <c r="C53" s="14"/>
    </row>
    <row r="54" ht="15">
      <c r="C54" s="14"/>
    </row>
    <row r="55" ht="15">
      <c r="C55" s="14"/>
    </row>
    <row r="56" ht="15">
      <c r="C56" s="14"/>
    </row>
    <row r="57" ht="15">
      <c r="C57" s="14"/>
    </row>
    <row r="58" ht="15">
      <c r="C58" s="14"/>
    </row>
    <row r="59" ht="15">
      <c r="C59" s="14"/>
    </row>
    <row r="60" ht="15">
      <c r="C60" s="14"/>
    </row>
    <row r="61" ht="15">
      <c r="C61" s="14"/>
    </row>
    <row r="62" ht="15">
      <c r="C62" s="14"/>
    </row>
  </sheetData>
  <sheetProtection/>
  <mergeCells count="8">
    <mergeCell ref="P15:Q15"/>
    <mergeCell ref="R15:S15"/>
    <mergeCell ref="D15:E15"/>
    <mergeCell ref="F15:G15"/>
    <mergeCell ref="H15:I15"/>
    <mergeCell ref="L15:M15"/>
    <mergeCell ref="N15:O15"/>
    <mergeCell ref="J15:K15"/>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A11:U54"/>
  <sheetViews>
    <sheetView zoomScalePageLayoutView="0" workbookViewId="0" topLeftCell="A1">
      <selection activeCell="A1" sqref="A1"/>
    </sheetView>
  </sheetViews>
  <sheetFormatPr defaultColWidth="11.421875" defaultRowHeight="12.75"/>
  <cols>
    <col min="1" max="1" width="8.7109375" style="1" customWidth="1"/>
    <col min="2" max="2" width="9.28125" style="1" customWidth="1"/>
    <col min="3" max="3" width="40.421875" style="1" customWidth="1"/>
    <col min="4" max="4" width="14.00390625" style="7" bestFit="1" customWidth="1"/>
    <col min="5" max="5" width="13.00390625" style="7" bestFit="1" customWidth="1"/>
    <col min="6" max="6" width="12.421875" style="1" bestFit="1" customWidth="1"/>
    <col min="7" max="8" width="14.28125" style="1" customWidth="1"/>
    <col min="9" max="9" width="12.8515625" style="1" customWidth="1"/>
    <col min="10" max="10" width="14.57421875" style="1" customWidth="1"/>
    <col min="11" max="11" width="13.8515625" style="1" customWidth="1"/>
    <col min="12" max="12" width="15.140625" style="1" customWidth="1"/>
    <col min="13" max="13" width="15.8515625" style="1" customWidth="1"/>
    <col min="14" max="15" width="13.7109375" style="1" bestFit="1" customWidth="1"/>
    <col min="16" max="16" width="15.00390625" style="1" customWidth="1"/>
    <col min="17" max="17" width="14.00390625" style="1" customWidth="1"/>
    <col min="18" max="18" width="14.57421875" style="1" customWidth="1"/>
    <col min="19" max="19" width="13.28125" style="1" customWidth="1"/>
    <col min="20" max="20" width="14.421875" style="1" customWidth="1"/>
    <col min="21" max="21" width="12.28125" style="1" customWidth="1"/>
    <col min="22" max="16384" width="11.421875" style="1" customWidth="1"/>
  </cols>
  <sheetData>
    <row r="2" ht="15"/>
    <row r="3" ht="15"/>
    <row r="4" ht="15"/>
    <row r="5" ht="15"/>
    <row r="6" ht="15"/>
    <row r="7" ht="15"/>
    <row r="8" ht="15"/>
    <row r="9" ht="15"/>
    <row r="10" ht="15"/>
    <row r="11" ht="18">
      <c r="C11" s="6"/>
    </row>
    <row r="12" ht="15">
      <c r="C12" s="8"/>
    </row>
    <row r="13" ht="24" customHeight="1">
      <c r="C13" s="54" t="s">
        <v>127</v>
      </c>
    </row>
    <row r="14" spans="3:11" ht="24" customHeight="1">
      <c r="C14" s="22"/>
      <c r="D14" s="9"/>
      <c r="E14" s="9"/>
      <c r="F14" s="10"/>
      <c r="G14" s="10"/>
      <c r="H14" s="10"/>
      <c r="I14" s="10"/>
      <c r="J14" s="10"/>
      <c r="K14" s="10"/>
    </row>
    <row r="15" spans="1:21" s="34" customFormat="1" ht="53.25" thickBot="1">
      <c r="A15" s="1"/>
      <c r="B15" s="1"/>
      <c r="C15" s="34" t="s">
        <v>75</v>
      </c>
      <c r="D15" s="95" t="s">
        <v>11</v>
      </c>
      <c r="E15" s="96" t="s">
        <v>23</v>
      </c>
      <c r="F15" s="96" t="s">
        <v>24</v>
      </c>
      <c r="G15" s="95" t="s">
        <v>122</v>
      </c>
      <c r="H15" s="95" t="s">
        <v>25</v>
      </c>
      <c r="I15" s="96" t="s">
        <v>123</v>
      </c>
      <c r="J15" s="95" t="s">
        <v>26</v>
      </c>
      <c r="K15" s="95" t="s">
        <v>27</v>
      </c>
      <c r="L15" s="96" t="s">
        <v>28</v>
      </c>
      <c r="M15" s="95" t="s">
        <v>29</v>
      </c>
      <c r="N15" s="95" t="s">
        <v>67</v>
      </c>
      <c r="O15" s="96" t="s">
        <v>68</v>
      </c>
      <c r="P15" s="95" t="s">
        <v>30</v>
      </c>
      <c r="Q15" s="95" t="s">
        <v>69</v>
      </c>
      <c r="R15" s="96" t="s">
        <v>70</v>
      </c>
      <c r="S15" s="95" t="s">
        <v>71</v>
      </c>
      <c r="T15" s="95" t="s">
        <v>31</v>
      </c>
      <c r="U15" s="96" t="s">
        <v>32</v>
      </c>
    </row>
    <row r="16" spans="3:21" ht="13.5" thickBot="1">
      <c r="C16" s="91" t="s">
        <v>11</v>
      </c>
      <c r="D16" s="91">
        <v>1000</v>
      </c>
      <c r="E16" s="91">
        <v>191.7</v>
      </c>
      <c r="F16" s="91">
        <v>185.21</v>
      </c>
      <c r="G16" s="91" t="s">
        <v>75</v>
      </c>
      <c r="H16" s="91">
        <v>6.49</v>
      </c>
      <c r="I16" s="91" t="s">
        <v>75</v>
      </c>
      <c r="J16" s="91">
        <v>464.93</v>
      </c>
      <c r="K16" s="91">
        <v>0.74</v>
      </c>
      <c r="L16" s="91">
        <v>150.19</v>
      </c>
      <c r="M16" s="91">
        <v>0.15</v>
      </c>
      <c r="N16" s="91">
        <v>80.69</v>
      </c>
      <c r="O16" s="91">
        <v>43.03</v>
      </c>
      <c r="P16" s="91">
        <v>2.01</v>
      </c>
      <c r="Q16" s="91">
        <v>62.59</v>
      </c>
      <c r="R16" s="91">
        <v>57.3</v>
      </c>
      <c r="S16" s="91">
        <v>68.23</v>
      </c>
      <c r="T16" s="91">
        <v>342.02</v>
      </c>
      <c r="U16" s="91">
        <v>1.36</v>
      </c>
    </row>
    <row r="17" spans="2:21" ht="13.5" thickBot="1">
      <c r="B17" s="88"/>
      <c r="C17" s="87" t="s">
        <v>62</v>
      </c>
      <c r="D17" s="89">
        <v>3.78</v>
      </c>
      <c r="E17" s="89">
        <v>1.25</v>
      </c>
      <c r="F17" s="89">
        <v>1.25</v>
      </c>
      <c r="G17" s="89" t="s">
        <v>75</v>
      </c>
      <c r="H17" s="89">
        <v>0</v>
      </c>
      <c r="I17" s="89" t="s">
        <v>75</v>
      </c>
      <c r="J17" s="89">
        <v>2.22</v>
      </c>
      <c r="K17" s="89">
        <v>0.18</v>
      </c>
      <c r="L17" s="89">
        <v>1</v>
      </c>
      <c r="M17" s="89">
        <v>0</v>
      </c>
      <c r="N17" s="89">
        <v>0.38</v>
      </c>
      <c r="O17" s="89">
        <v>0.02</v>
      </c>
      <c r="P17" s="89">
        <v>0.03</v>
      </c>
      <c r="Q17" s="89">
        <v>0.32</v>
      </c>
      <c r="R17" s="89">
        <v>0.28</v>
      </c>
      <c r="S17" s="89">
        <v>0.01</v>
      </c>
      <c r="T17" s="89">
        <v>0.31</v>
      </c>
      <c r="U17" s="89">
        <v>0</v>
      </c>
    </row>
    <row r="18" spans="2:21" ht="13.5" thickBot="1">
      <c r="B18" s="88"/>
      <c r="C18" s="51" t="s">
        <v>63</v>
      </c>
      <c r="D18" s="89">
        <v>0.02</v>
      </c>
      <c r="E18" s="89">
        <v>0.01</v>
      </c>
      <c r="F18" s="89">
        <v>0.01</v>
      </c>
      <c r="G18" s="89" t="s">
        <v>75</v>
      </c>
      <c r="H18" s="89">
        <v>0</v>
      </c>
      <c r="I18" s="89" t="s">
        <v>75</v>
      </c>
      <c r="J18" s="89">
        <v>0.01</v>
      </c>
      <c r="K18" s="89">
        <v>0</v>
      </c>
      <c r="L18" s="89">
        <v>0.01</v>
      </c>
      <c r="M18" s="89">
        <v>0</v>
      </c>
      <c r="N18" s="89">
        <v>0</v>
      </c>
      <c r="O18" s="89">
        <v>0</v>
      </c>
      <c r="P18" s="89">
        <v>0</v>
      </c>
      <c r="Q18" s="89">
        <v>0</v>
      </c>
      <c r="R18" s="89">
        <v>0</v>
      </c>
      <c r="S18" s="89">
        <v>0</v>
      </c>
      <c r="T18" s="89">
        <v>0.01</v>
      </c>
      <c r="U18" s="89">
        <v>0</v>
      </c>
    </row>
    <row r="19" spans="2:21" ht="13.5" thickBot="1">
      <c r="B19" s="88"/>
      <c r="C19" s="51" t="s">
        <v>34</v>
      </c>
      <c r="D19" s="89">
        <v>199</v>
      </c>
      <c r="E19" s="89">
        <v>21.97</v>
      </c>
      <c r="F19" s="89">
        <v>21.6</v>
      </c>
      <c r="G19" s="89" t="s">
        <v>75</v>
      </c>
      <c r="H19" s="89">
        <v>0.37</v>
      </c>
      <c r="I19" s="89" t="s">
        <v>75</v>
      </c>
      <c r="J19" s="89">
        <v>122.64</v>
      </c>
      <c r="K19" s="89">
        <v>0.01</v>
      </c>
      <c r="L19" s="89">
        <v>17.81</v>
      </c>
      <c r="M19" s="89">
        <v>0.02</v>
      </c>
      <c r="N19" s="89">
        <v>2.27</v>
      </c>
      <c r="O19" s="89">
        <v>25.81</v>
      </c>
      <c r="P19" s="89">
        <v>0.34</v>
      </c>
      <c r="Q19" s="89">
        <v>29.7</v>
      </c>
      <c r="R19" s="89">
        <v>26.97</v>
      </c>
      <c r="S19" s="89">
        <v>19.71</v>
      </c>
      <c r="T19" s="89">
        <v>54.25</v>
      </c>
      <c r="U19" s="89">
        <v>0.14</v>
      </c>
    </row>
    <row r="20" spans="2:21" ht="13.5" thickBot="1">
      <c r="B20" s="88"/>
      <c r="C20" s="51" t="s">
        <v>35</v>
      </c>
      <c r="D20" s="89">
        <v>0.04</v>
      </c>
      <c r="E20" s="89">
        <v>0</v>
      </c>
      <c r="F20" s="89">
        <v>0</v>
      </c>
      <c r="G20" s="89" t="s">
        <v>75</v>
      </c>
      <c r="H20" s="89">
        <v>0</v>
      </c>
      <c r="I20" s="89" t="s">
        <v>75</v>
      </c>
      <c r="J20" s="89">
        <v>0.01</v>
      </c>
      <c r="K20" s="89">
        <v>0</v>
      </c>
      <c r="L20" s="89">
        <v>0</v>
      </c>
      <c r="M20" s="89">
        <v>0</v>
      </c>
      <c r="N20" s="89">
        <v>0</v>
      </c>
      <c r="O20" s="89">
        <v>0</v>
      </c>
      <c r="P20" s="89">
        <v>0</v>
      </c>
      <c r="Q20" s="89">
        <v>0</v>
      </c>
      <c r="R20" s="89">
        <v>0</v>
      </c>
      <c r="S20" s="89">
        <v>0</v>
      </c>
      <c r="T20" s="89">
        <v>0.03</v>
      </c>
      <c r="U20" s="89">
        <v>0</v>
      </c>
    </row>
    <row r="21" spans="2:21" ht="13.5" thickBot="1">
      <c r="B21" s="88"/>
      <c r="C21" s="51" t="s">
        <v>64</v>
      </c>
      <c r="D21" s="89">
        <v>0.01</v>
      </c>
      <c r="E21" s="89">
        <v>0</v>
      </c>
      <c r="F21" s="89">
        <v>0</v>
      </c>
      <c r="G21" s="89" t="s">
        <v>75</v>
      </c>
      <c r="H21" s="89">
        <v>0</v>
      </c>
      <c r="I21" s="89" t="s">
        <v>75</v>
      </c>
      <c r="J21" s="89">
        <v>0</v>
      </c>
      <c r="K21" s="89">
        <v>0</v>
      </c>
      <c r="L21" s="89">
        <v>0</v>
      </c>
      <c r="M21" s="89">
        <v>0</v>
      </c>
      <c r="N21" s="89">
        <v>0</v>
      </c>
      <c r="O21" s="89">
        <v>0</v>
      </c>
      <c r="P21" s="89">
        <v>0</v>
      </c>
      <c r="Q21" s="89">
        <v>0</v>
      </c>
      <c r="R21" s="89">
        <v>0</v>
      </c>
      <c r="S21" s="89">
        <v>0</v>
      </c>
      <c r="T21" s="89">
        <v>0</v>
      </c>
      <c r="U21" s="89">
        <v>0</v>
      </c>
    </row>
    <row r="22" spans="2:21" ht="13.5" thickBot="1">
      <c r="B22" s="88"/>
      <c r="C22" s="51" t="s">
        <v>36</v>
      </c>
      <c r="D22" s="89">
        <v>96.46</v>
      </c>
      <c r="E22" s="89">
        <v>8.82</v>
      </c>
      <c r="F22" s="89">
        <v>7.86</v>
      </c>
      <c r="G22" s="89" t="s">
        <v>75</v>
      </c>
      <c r="H22" s="89">
        <v>0.96</v>
      </c>
      <c r="I22" s="89" t="s">
        <v>75</v>
      </c>
      <c r="J22" s="89">
        <v>69.93</v>
      </c>
      <c r="K22" s="89">
        <v>0.01</v>
      </c>
      <c r="L22" s="89">
        <v>6.66</v>
      </c>
      <c r="M22" s="89">
        <v>0.01</v>
      </c>
      <c r="N22" s="89">
        <v>0.01</v>
      </c>
      <c r="O22" s="89">
        <v>12.96</v>
      </c>
      <c r="P22" s="89">
        <v>0.39</v>
      </c>
      <c r="Q22" s="89">
        <v>19.81</v>
      </c>
      <c r="R22" s="89">
        <v>18.72</v>
      </c>
      <c r="S22" s="89">
        <v>11.37</v>
      </c>
      <c r="T22" s="89">
        <v>17.69</v>
      </c>
      <c r="U22" s="89">
        <v>0.02</v>
      </c>
    </row>
    <row r="23" spans="2:21" ht="13.5" thickBot="1">
      <c r="B23" s="88"/>
      <c r="C23" s="51" t="s">
        <v>37</v>
      </c>
      <c r="D23" s="89">
        <v>32.37</v>
      </c>
      <c r="E23" s="89">
        <v>5.89</v>
      </c>
      <c r="F23" s="89">
        <v>2.27</v>
      </c>
      <c r="G23" s="89" t="s">
        <v>75</v>
      </c>
      <c r="H23" s="89">
        <v>3.63</v>
      </c>
      <c r="I23" s="89" t="s">
        <v>75</v>
      </c>
      <c r="J23" s="89">
        <v>25.29</v>
      </c>
      <c r="K23" s="89">
        <v>0</v>
      </c>
      <c r="L23" s="89">
        <v>2.04</v>
      </c>
      <c r="M23" s="89">
        <v>0</v>
      </c>
      <c r="N23" s="89">
        <v>0</v>
      </c>
      <c r="O23" s="89">
        <v>3.64</v>
      </c>
      <c r="P23" s="89">
        <v>0.11</v>
      </c>
      <c r="Q23" s="89">
        <v>7.85</v>
      </c>
      <c r="R23" s="89">
        <v>7.52</v>
      </c>
      <c r="S23" s="89">
        <v>4.13</v>
      </c>
      <c r="T23" s="89">
        <v>1.19</v>
      </c>
      <c r="U23" s="89">
        <v>0.01</v>
      </c>
    </row>
    <row r="24" spans="2:21" ht="13.5" thickBot="1">
      <c r="B24" s="88"/>
      <c r="C24" s="51" t="s">
        <v>65</v>
      </c>
      <c r="D24" s="89">
        <v>0.56</v>
      </c>
      <c r="E24" s="89">
        <v>0.21</v>
      </c>
      <c r="F24" s="89">
        <v>0.21</v>
      </c>
      <c r="G24" s="89" t="s">
        <v>75</v>
      </c>
      <c r="H24" s="89">
        <v>0</v>
      </c>
      <c r="I24" s="89" t="s">
        <v>75</v>
      </c>
      <c r="J24" s="89">
        <v>0.21</v>
      </c>
      <c r="K24" s="89">
        <v>0.04</v>
      </c>
      <c r="L24" s="89">
        <v>0.16</v>
      </c>
      <c r="M24" s="89">
        <v>0</v>
      </c>
      <c r="N24" s="89">
        <v>0</v>
      </c>
      <c r="O24" s="89">
        <v>0</v>
      </c>
      <c r="P24" s="89">
        <v>0</v>
      </c>
      <c r="Q24" s="89">
        <v>0.01</v>
      </c>
      <c r="R24" s="89">
        <v>0.01</v>
      </c>
      <c r="S24" s="89">
        <v>0</v>
      </c>
      <c r="T24" s="89">
        <v>0.14</v>
      </c>
      <c r="U24" s="89">
        <v>0</v>
      </c>
    </row>
    <row r="25" spans="2:21" ht="26.25" thickBot="1">
      <c r="B25" s="88"/>
      <c r="C25" s="51" t="s">
        <v>38</v>
      </c>
      <c r="D25" s="89">
        <v>12.99</v>
      </c>
      <c r="E25" s="89">
        <v>3.49</v>
      </c>
      <c r="F25" s="89">
        <v>3.48</v>
      </c>
      <c r="G25" s="89" t="s">
        <v>75</v>
      </c>
      <c r="H25" s="89">
        <v>0.01</v>
      </c>
      <c r="I25" s="89" t="s">
        <v>75</v>
      </c>
      <c r="J25" s="89">
        <v>8.31</v>
      </c>
      <c r="K25" s="89">
        <v>0.2</v>
      </c>
      <c r="L25" s="89">
        <v>3.78</v>
      </c>
      <c r="M25" s="89">
        <v>0</v>
      </c>
      <c r="N25" s="89">
        <v>0</v>
      </c>
      <c r="O25" s="89">
        <v>0.02</v>
      </c>
      <c r="P25" s="89">
        <v>0.04</v>
      </c>
      <c r="Q25" s="89">
        <v>2.19</v>
      </c>
      <c r="R25" s="89">
        <v>1.92</v>
      </c>
      <c r="S25" s="89">
        <v>0.15</v>
      </c>
      <c r="T25" s="89">
        <v>1.16</v>
      </c>
      <c r="U25" s="89">
        <v>0.03</v>
      </c>
    </row>
    <row r="26" spans="2:21" ht="13.5" thickBot="1">
      <c r="B26" s="88"/>
      <c r="C26" s="51" t="s">
        <v>39</v>
      </c>
      <c r="D26" s="89">
        <v>0.15</v>
      </c>
      <c r="E26" s="89">
        <v>0.06</v>
      </c>
      <c r="F26" s="89">
        <v>0.06</v>
      </c>
      <c r="G26" s="89" t="s">
        <v>75</v>
      </c>
      <c r="H26" s="89">
        <v>0</v>
      </c>
      <c r="I26" s="89" t="s">
        <v>75</v>
      </c>
      <c r="J26" s="89">
        <v>0.08</v>
      </c>
      <c r="K26" s="89">
        <v>0</v>
      </c>
      <c r="L26" s="89">
        <v>0.05</v>
      </c>
      <c r="M26" s="89">
        <v>0</v>
      </c>
      <c r="N26" s="89">
        <v>0.02</v>
      </c>
      <c r="O26" s="89">
        <v>0</v>
      </c>
      <c r="P26" s="89">
        <v>0</v>
      </c>
      <c r="Q26" s="89">
        <v>0</v>
      </c>
      <c r="R26" s="89">
        <v>0</v>
      </c>
      <c r="S26" s="89">
        <v>0.01</v>
      </c>
      <c r="T26" s="89">
        <v>0.01</v>
      </c>
      <c r="U26" s="89">
        <v>0</v>
      </c>
    </row>
    <row r="27" spans="2:21" ht="26.25" thickBot="1">
      <c r="B27" s="88"/>
      <c r="C27" s="51" t="s">
        <v>40</v>
      </c>
      <c r="D27" s="89">
        <v>2.67</v>
      </c>
      <c r="E27" s="89">
        <v>0.81</v>
      </c>
      <c r="F27" s="89">
        <v>0.81</v>
      </c>
      <c r="G27" s="89" t="s">
        <v>75</v>
      </c>
      <c r="H27" s="89">
        <v>0</v>
      </c>
      <c r="I27" s="89" t="s">
        <v>75</v>
      </c>
      <c r="J27" s="89">
        <v>1.29</v>
      </c>
      <c r="K27" s="89">
        <v>0.01</v>
      </c>
      <c r="L27" s="89">
        <v>0.68</v>
      </c>
      <c r="M27" s="89">
        <v>0</v>
      </c>
      <c r="N27" s="89">
        <v>0</v>
      </c>
      <c r="O27" s="89">
        <v>0.02</v>
      </c>
      <c r="P27" s="89">
        <v>0.01</v>
      </c>
      <c r="Q27" s="89">
        <v>0.27</v>
      </c>
      <c r="R27" s="89">
        <v>0.25</v>
      </c>
      <c r="S27" s="89">
        <v>0.05</v>
      </c>
      <c r="T27" s="89">
        <v>0.55</v>
      </c>
      <c r="U27" s="89">
        <v>0.01</v>
      </c>
    </row>
    <row r="28" spans="2:21" ht="13.5" thickBot="1">
      <c r="B28" s="88"/>
      <c r="C28" s="51" t="s">
        <v>41</v>
      </c>
      <c r="D28" s="89">
        <v>1.64</v>
      </c>
      <c r="E28" s="89">
        <v>0.36</v>
      </c>
      <c r="F28" s="89">
        <v>0.02</v>
      </c>
      <c r="G28" s="89" t="s">
        <v>75</v>
      </c>
      <c r="H28" s="89">
        <v>0.34</v>
      </c>
      <c r="I28" s="89" t="s">
        <v>75</v>
      </c>
      <c r="J28" s="89">
        <v>0.89</v>
      </c>
      <c r="K28" s="89">
        <v>0</v>
      </c>
      <c r="L28" s="89">
        <v>0.01</v>
      </c>
      <c r="M28" s="89">
        <v>0</v>
      </c>
      <c r="N28" s="89">
        <v>0</v>
      </c>
      <c r="O28" s="89">
        <v>0.01</v>
      </c>
      <c r="P28" s="89">
        <v>0</v>
      </c>
      <c r="Q28" s="89">
        <v>0.33</v>
      </c>
      <c r="R28" s="89">
        <v>0.31</v>
      </c>
      <c r="S28" s="89">
        <v>0.22</v>
      </c>
      <c r="T28" s="89">
        <v>0.39</v>
      </c>
      <c r="U28" s="89">
        <v>0</v>
      </c>
    </row>
    <row r="29" spans="2:21" ht="13.5" thickBot="1">
      <c r="B29" s="88"/>
      <c r="C29" s="51" t="s">
        <v>42</v>
      </c>
      <c r="D29" s="89">
        <v>10.04</v>
      </c>
      <c r="E29" s="89">
        <v>2.59</v>
      </c>
      <c r="F29" s="89">
        <v>2.58</v>
      </c>
      <c r="G29" s="89" t="s">
        <v>75</v>
      </c>
      <c r="H29" s="89">
        <v>0</v>
      </c>
      <c r="I29" s="89" t="s">
        <v>75</v>
      </c>
      <c r="J29" s="89">
        <v>2.25</v>
      </c>
      <c r="K29" s="89">
        <v>0</v>
      </c>
      <c r="L29" s="89">
        <v>2.09</v>
      </c>
      <c r="M29" s="89">
        <v>0</v>
      </c>
      <c r="N29" s="89">
        <v>0</v>
      </c>
      <c r="O29" s="89">
        <v>0</v>
      </c>
      <c r="P29" s="89">
        <v>0</v>
      </c>
      <c r="Q29" s="89">
        <v>0.01</v>
      </c>
      <c r="R29" s="89">
        <v>0.01</v>
      </c>
      <c r="S29" s="89">
        <v>0.14</v>
      </c>
      <c r="T29" s="89">
        <v>5.2</v>
      </c>
      <c r="U29" s="89">
        <v>0</v>
      </c>
    </row>
    <row r="30" spans="2:21" ht="26.25" thickBot="1">
      <c r="B30" s="88"/>
      <c r="C30" s="51" t="s">
        <v>43</v>
      </c>
      <c r="D30" s="89">
        <v>256.26</v>
      </c>
      <c r="E30" s="89">
        <v>67.61</v>
      </c>
      <c r="F30" s="89">
        <v>66.53</v>
      </c>
      <c r="G30" s="89" t="s">
        <v>75</v>
      </c>
      <c r="H30" s="89">
        <v>1.08</v>
      </c>
      <c r="I30" s="89" t="s">
        <v>75</v>
      </c>
      <c r="J30" s="89">
        <v>61.06</v>
      </c>
      <c r="K30" s="89">
        <v>0.01</v>
      </c>
      <c r="L30" s="89">
        <v>53.78</v>
      </c>
      <c r="M30" s="89">
        <v>0</v>
      </c>
      <c r="N30" s="89">
        <v>0.14</v>
      </c>
      <c r="O30" s="89">
        <v>0.06</v>
      </c>
      <c r="P30" s="89">
        <v>1.01</v>
      </c>
      <c r="Q30" s="89">
        <v>1.5</v>
      </c>
      <c r="R30" s="89">
        <v>0.77</v>
      </c>
      <c r="S30" s="89">
        <v>3.79</v>
      </c>
      <c r="T30" s="89">
        <v>126.88</v>
      </c>
      <c r="U30" s="89">
        <v>0.7</v>
      </c>
    </row>
    <row r="31" spans="2:21" ht="26.25" thickBot="1">
      <c r="B31" s="88"/>
      <c r="C31" s="51" t="s">
        <v>44</v>
      </c>
      <c r="D31" s="89">
        <v>4.33</v>
      </c>
      <c r="E31" s="89">
        <v>1.39</v>
      </c>
      <c r="F31" s="89">
        <v>1.39</v>
      </c>
      <c r="G31" s="89" t="s">
        <v>75</v>
      </c>
      <c r="H31" s="89">
        <v>0</v>
      </c>
      <c r="I31" s="89" t="s">
        <v>75</v>
      </c>
      <c r="J31" s="89">
        <v>1.52</v>
      </c>
      <c r="K31" s="89">
        <v>0</v>
      </c>
      <c r="L31" s="89">
        <v>1.49</v>
      </c>
      <c r="M31" s="89">
        <v>0</v>
      </c>
      <c r="N31" s="89">
        <v>0</v>
      </c>
      <c r="O31" s="89">
        <v>0</v>
      </c>
      <c r="P31" s="89">
        <v>0</v>
      </c>
      <c r="Q31" s="89">
        <v>0</v>
      </c>
      <c r="R31" s="89">
        <v>0</v>
      </c>
      <c r="S31" s="89">
        <v>0.02</v>
      </c>
      <c r="T31" s="89">
        <v>1.42</v>
      </c>
      <c r="U31" s="89">
        <v>0</v>
      </c>
    </row>
    <row r="32" spans="2:21" ht="26.25" thickBot="1">
      <c r="B32" s="88"/>
      <c r="C32" s="51" t="s">
        <v>45</v>
      </c>
      <c r="D32" s="89">
        <v>2.67</v>
      </c>
      <c r="E32" s="89">
        <v>0.9</v>
      </c>
      <c r="F32" s="89">
        <v>0.9</v>
      </c>
      <c r="G32" s="89" t="s">
        <v>75</v>
      </c>
      <c r="H32" s="89">
        <v>0</v>
      </c>
      <c r="I32" s="89" t="s">
        <v>75</v>
      </c>
      <c r="J32" s="89">
        <v>0.99</v>
      </c>
      <c r="K32" s="89">
        <v>0.01</v>
      </c>
      <c r="L32" s="89">
        <v>0.97</v>
      </c>
      <c r="M32" s="89">
        <v>0</v>
      </c>
      <c r="N32" s="89">
        <v>0</v>
      </c>
      <c r="O32" s="89">
        <v>0</v>
      </c>
      <c r="P32" s="89">
        <v>0</v>
      </c>
      <c r="Q32" s="89">
        <v>0</v>
      </c>
      <c r="R32" s="89">
        <v>0</v>
      </c>
      <c r="S32" s="89">
        <v>0.01</v>
      </c>
      <c r="T32" s="89">
        <v>0.78</v>
      </c>
      <c r="U32" s="89">
        <v>0</v>
      </c>
    </row>
    <row r="33" spans="2:21" ht="26.25" thickBot="1">
      <c r="B33" s="88"/>
      <c r="C33" s="51" t="s">
        <v>66</v>
      </c>
      <c r="D33" s="89">
        <v>0.86</v>
      </c>
      <c r="E33" s="89">
        <v>0.32</v>
      </c>
      <c r="F33" s="89">
        <v>0.32</v>
      </c>
      <c r="G33" s="89" t="s">
        <v>75</v>
      </c>
      <c r="H33" s="89">
        <v>0</v>
      </c>
      <c r="I33" s="89" t="s">
        <v>75</v>
      </c>
      <c r="J33" s="89">
        <v>0.27</v>
      </c>
      <c r="K33" s="89">
        <v>0</v>
      </c>
      <c r="L33" s="89">
        <v>0.27</v>
      </c>
      <c r="M33" s="89">
        <v>0</v>
      </c>
      <c r="N33" s="89">
        <v>0</v>
      </c>
      <c r="O33" s="89">
        <v>0</v>
      </c>
      <c r="P33" s="89">
        <v>0</v>
      </c>
      <c r="Q33" s="89">
        <v>0</v>
      </c>
      <c r="R33" s="89">
        <v>0</v>
      </c>
      <c r="S33" s="89">
        <v>0</v>
      </c>
      <c r="T33" s="89">
        <v>0.27</v>
      </c>
      <c r="U33" s="89">
        <v>0</v>
      </c>
    </row>
    <row r="34" spans="2:21" ht="39" thickBot="1">
      <c r="B34" s="88"/>
      <c r="C34" s="51" t="s">
        <v>46</v>
      </c>
      <c r="D34" s="89">
        <v>4.25</v>
      </c>
      <c r="E34" s="89">
        <v>1.01</v>
      </c>
      <c r="F34" s="89">
        <v>1.01</v>
      </c>
      <c r="G34" s="89" t="s">
        <v>75</v>
      </c>
      <c r="H34" s="89">
        <v>0</v>
      </c>
      <c r="I34" s="89" t="s">
        <v>75</v>
      </c>
      <c r="J34" s="89">
        <v>2.12</v>
      </c>
      <c r="K34" s="89">
        <v>0</v>
      </c>
      <c r="L34" s="89">
        <v>2.05</v>
      </c>
      <c r="M34" s="89">
        <v>0</v>
      </c>
      <c r="N34" s="89">
        <v>0</v>
      </c>
      <c r="O34" s="89">
        <v>0.01</v>
      </c>
      <c r="P34" s="89">
        <v>0</v>
      </c>
      <c r="Q34" s="89">
        <v>0.01</v>
      </c>
      <c r="R34" s="89">
        <v>0.01</v>
      </c>
      <c r="S34" s="89">
        <v>0.04</v>
      </c>
      <c r="T34" s="89">
        <v>1.12</v>
      </c>
      <c r="U34" s="89">
        <v>0</v>
      </c>
    </row>
    <row r="35" spans="2:21" ht="13.5" thickBot="1">
      <c r="B35" s="88"/>
      <c r="C35" s="51" t="s">
        <v>47</v>
      </c>
      <c r="D35" s="89">
        <v>254.22</v>
      </c>
      <c r="E35" s="89">
        <v>30.73</v>
      </c>
      <c r="F35" s="89">
        <v>30.71</v>
      </c>
      <c r="G35" s="89" t="s">
        <v>75</v>
      </c>
      <c r="H35" s="89">
        <v>0.02</v>
      </c>
      <c r="I35" s="89" t="s">
        <v>75</v>
      </c>
      <c r="J35" s="89">
        <v>125.24</v>
      </c>
      <c r="K35" s="89">
        <v>0.06</v>
      </c>
      <c r="L35" s="89">
        <v>21.93</v>
      </c>
      <c r="M35" s="89">
        <v>0.01</v>
      </c>
      <c r="N35" s="89">
        <v>77.42</v>
      </c>
      <c r="O35" s="89">
        <v>0.04</v>
      </c>
      <c r="P35" s="89">
        <v>0.05</v>
      </c>
      <c r="Q35" s="89">
        <v>0.02</v>
      </c>
      <c r="R35" s="89">
        <v>0.02</v>
      </c>
      <c r="S35" s="89">
        <v>25.68</v>
      </c>
      <c r="T35" s="89">
        <v>98.08</v>
      </c>
      <c r="U35" s="89">
        <v>0.17</v>
      </c>
    </row>
    <row r="36" spans="2:21" ht="13.5" thickBot="1">
      <c r="B36" s="88"/>
      <c r="C36" s="51" t="s">
        <v>48</v>
      </c>
      <c r="D36" s="89">
        <v>31.62</v>
      </c>
      <c r="E36" s="89">
        <v>11.76</v>
      </c>
      <c r="F36" s="89">
        <v>11.75</v>
      </c>
      <c r="G36" s="89" t="s">
        <v>75</v>
      </c>
      <c r="H36" s="89">
        <v>0.01</v>
      </c>
      <c r="I36" s="89" t="s">
        <v>75</v>
      </c>
      <c r="J36" s="89">
        <v>8.85</v>
      </c>
      <c r="K36" s="89">
        <v>0.01</v>
      </c>
      <c r="L36" s="89">
        <v>8.57</v>
      </c>
      <c r="M36" s="89">
        <v>0.04</v>
      </c>
      <c r="N36" s="89">
        <v>0.01</v>
      </c>
      <c r="O36" s="89">
        <v>0</v>
      </c>
      <c r="P36" s="89">
        <v>0</v>
      </c>
      <c r="Q36" s="89">
        <v>0</v>
      </c>
      <c r="R36" s="89">
        <v>0</v>
      </c>
      <c r="S36" s="89">
        <v>0.2</v>
      </c>
      <c r="T36" s="89">
        <v>10.82</v>
      </c>
      <c r="U36" s="89">
        <v>0.18</v>
      </c>
    </row>
    <row r="37" spans="2:21" ht="13.5" thickBot="1">
      <c r="B37" s="88"/>
      <c r="C37" s="51" t="s">
        <v>49</v>
      </c>
      <c r="D37" s="89">
        <v>3.87</v>
      </c>
      <c r="E37" s="89">
        <v>0.91</v>
      </c>
      <c r="F37" s="89">
        <v>0.91</v>
      </c>
      <c r="G37" s="89" t="s">
        <v>75</v>
      </c>
      <c r="H37" s="89">
        <v>0</v>
      </c>
      <c r="I37" s="89" t="s">
        <v>75</v>
      </c>
      <c r="J37" s="89">
        <v>1.41</v>
      </c>
      <c r="K37" s="89">
        <v>0.07</v>
      </c>
      <c r="L37" s="89">
        <v>1.01</v>
      </c>
      <c r="M37" s="89">
        <v>0.05</v>
      </c>
      <c r="N37" s="89">
        <v>0.21</v>
      </c>
      <c r="O37" s="89">
        <v>0</v>
      </c>
      <c r="P37" s="89">
        <v>0</v>
      </c>
      <c r="Q37" s="89">
        <v>0.01</v>
      </c>
      <c r="R37" s="89">
        <v>0.01</v>
      </c>
      <c r="S37" s="89">
        <v>0.05</v>
      </c>
      <c r="T37" s="89">
        <v>1.55</v>
      </c>
      <c r="U37" s="89">
        <v>0</v>
      </c>
    </row>
    <row r="38" spans="2:21" ht="26.25" thickBot="1">
      <c r="B38" s="88"/>
      <c r="C38" s="51" t="s">
        <v>50</v>
      </c>
      <c r="D38" s="89">
        <v>45.51</v>
      </c>
      <c r="E38" s="89">
        <v>16.76</v>
      </c>
      <c r="F38" s="89">
        <v>16.74</v>
      </c>
      <c r="G38" s="89" t="s">
        <v>75</v>
      </c>
      <c r="H38" s="89">
        <v>0.03</v>
      </c>
      <c r="I38" s="89" t="s">
        <v>75</v>
      </c>
      <c r="J38" s="89">
        <v>17.1</v>
      </c>
      <c r="K38" s="89">
        <v>0</v>
      </c>
      <c r="L38" s="89">
        <v>13.77</v>
      </c>
      <c r="M38" s="89">
        <v>0</v>
      </c>
      <c r="N38" s="89">
        <v>0.05</v>
      </c>
      <c r="O38" s="89">
        <v>0.27</v>
      </c>
      <c r="P38" s="89">
        <v>0.01</v>
      </c>
      <c r="Q38" s="89">
        <v>0.47</v>
      </c>
      <c r="R38" s="89">
        <v>0.43</v>
      </c>
      <c r="S38" s="89">
        <v>2.09</v>
      </c>
      <c r="T38" s="89">
        <v>11.64</v>
      </c>
      <c r="U38" s="89">
        <v>0.01</v>
      </c>
    </row>
    <row r="39" spans="2:21" ht="13.5" thickBot="1">
      <c r="B39" s="88"/>
      <c r="C39" s="51" t="s">
        <v>51</v>
      </c>
      <c r="D39" s="89">
        <v>1</v>
      </c>
      <c r="E39" s="89">
        <v>0.37</v>
      </c>
      <c r="F39" s="89">
        <v>0.37</v>
      </c>
      <c r="G39" s="89" t="s">
        <v>75</v>
      </c>
      <c r="H39" s="89">
        <v>0</v>
      </c>
      <c r="I39" s="89" t="s">
        <v>75</v>
      </c>
      <c r="J39" s="89">
        <v>0.35</v>
      </c>
      <c r="K39" s="89">
        <v>0</v>
      </c>
      <c r="L39" s="89">
        <v>0.34</v>
      </c>
      <c r="M39" s="89">
        <v>0</v>
      </c>
      <c r="N39" s="89">
        <v>0</v>
      </c>
      <c r="O39" s="89">
        <v>0</v>
      </c>
      <c r="P39" s="89">
        <v>0</v>
      </c>
      <c r="Q39" s="89">
        <v>0</v>
      </c>
      <c r="R39" s="89">
        <v>0</v>
      </c>
      <c r="S39" s="89">
        <v>0</v>
      </c>
      <c r="T39" s="89">
        <v>0.28</v>
      </c>
      <c r="U39" s="89">
        <v>0</v>
      </c>
    </row>
    <row r="40" spans="2:21" ht="13.5" thickBot="1">
      <c r="B40" s="88"/>
      <c r="C40" s="51" t="s">
        <v>52</v>
      </c>
      <c r="D40" s="89">
        <v>34.22</v>
      </c>
      <c r="E40" s="89">
        <v>14.16</v>
      </c>
      <c r="F40" s="89">
        <v>14.13</v>
      </c>
      <c r="G40" s="89" t="s">
        <v>75</v>
      </c>
      <c r="H40" s="89">
        <v>0.04</v>
      </c>
      <c r="I40" s="89" t="s">
        <v>75</v>
      </c>
      <c r="J40" s="89">
        <v>12.28</v>
      </c>
      <c r="K40" s="89">
        <v>0.13</v>
      </c>
      <c r="L40" s="89">
        <v>11.13</v>
      </c>
      <c r="M40" s="89">
        <v>0</v>
      </c>
      <c r="N40" s="89">
        <v>0.17</v>
      </c>
      <c r="O40" s="89">
        <v>0.17</v>
      </c>
      <c r="P40" s="89">
        <v>0.01</v>
      </c>
      <c r="Q40" s="89">
        <v>0.08</v>
      </c>
      <c r="R40" s="89">
        <v>0.06</v>
      </c>
      <c r="S40" s="89">
        <v>0.53</v>
      </c>
      <c r="T40" s="89">
        <v>7.7</v>
      </c>
      <c r="U40" s="89">
        <v>0.07</v>
      </c>
    </row>
    <row r="41" spans="2:21" ht="26.25" thickBot="1">
      <c r="B41" s="88"/>
      <c r="C41" s="51" t="s">
        <v>74</v>
      </c>
      <c r="D41" s="89">
        <v>0.03</v>
      </c>
      <c r="E41" s="89">
        <v>0.01</v>
      </c>
      <c r="F41" s="89">
        <v>0.01</v>
      </c>
      <c r="G41" s="89" t="s">
        <v>75</v>
      </c>
      <c r="H41" s="89">
        <v>0</v>
      </c>
      <c r="I41" s="89" t="s">
        <v>75</v>
      </c>
      <c r="J41" s="89">
        <v>0.02</v>
      </c>
      <c r="K41" s="89">
        <v>0</v>
      </c>
      <c r="L41" s="89">
        <v>0.01</v>
      </c>
      <c r="M41" s="89">
        <v>0</v>
      </c>
      <c r="N41" s="89">
        <v>0</v>
      </c>
      <c r="O41" s="89">
        <v>0</v>
      </c>
      <c r="P41" s="89">
        <v>0</v>
      </c>
      <c r="Q41" s="89">
        <v>0</v>
      </c>
      <c r="R41" s="89">
        <v>0</v>
      </c>
      <c r="S41" s="89">
        <v>0</v>
      </c>
      <c r="T41" s="89">
        <v>0.01</v>
      </c>
      <c r="U41" s="89">
        <v>0</v>
      </c>
    </row>
    <row r="42" spans="2:21" ht="26.25" thickBot="1">
      <c r="B42" s="88"/>
      <c r="C42" s="51" t="s">
        <v>53</v>
      </c>
      <c r="D42" s="89">
        <v>0.03</v>
      </c>
      <c r="E42" s="89">
        <v>0.01</v>
      </c>
      <c r="F42" s="89">
        <v>0.01</v>
      </c>
      <c r="G42" s="89" t="s">
        <v>75</v>
      </c>
      <c r="H42" s="89">
        <v>0</v>
      </c>
      <c r="I42" s="89" t="s">
        <v>75</v>
      </c>
      <c r="J42" s="89">
        <v>0.01</v>
      </c>
      <c r="K42" s="89">
        <v>0</v>
      </c>
      <c r="L42" s="89">
        <v>0.01</v>
      </c>
      <c r="M42" s="89">
        <v>0</v>
      </c>
      <c r="N42" s="89">
        <v>0</v>
      </c>
      <c r="O42" s="89">
        <v>0</v>
      </c>
      <c r="P42" s="89">
        <v>0</v>
      </c>
      <c r="Q42" s="89">
        <v>0</v>
      </c>
      <c r="R42" s="89">
        <v>0</v>
      </c>
      <c r="S42" s="89">
        <v>0</v>
      </c>
      <c r="T42" s="89">
        <v>0.01</v>
      </c>
      <c r="U42" s="89">
        <v>0</v>
      </c>
    </row>
    <row r="43" spans="2:21" ht="26.25" thickBot="1">
      <c r="B43" s="88"/>
      <c r="C43" s="51" t="s">
        <v>133</v>
      </c>
      <c r="D43" s="89">
        <v>1.16</v>
      </c>
      <c r="E43" s="89">
        <v>0.27</v>
      </c>
      <c r="F43" s="89">
        <v>0.27</v>
      </c>
      <c r="G43" s="89" t="s">
        <v>75</v>
      </c>
      <c r="H43" s="89">
        <v>0</v>
      </c>
      <c r="I43" s="89" t="s">
        <v>75</v>
      </c>
      <c r="J43" s="89">
        <v>0.51</v>
      </c>
      <c r="K43" s="89">
        <v>0</v>
      </c>
      <c r="L43" s="89">
        <v>0.51</v>
      </c>
      <c r="M43" s="89">
        <v>0</v>
      </c>
      <c r="N43" s="89">
        <v>0</v>
      </c>
      <c r="O43" s="89">
        <v>0</v>
      </c>
      <c r="P43" s="89">
        <v>0</v>
      </c>
      <c r="Q43" s="89">
        <v>0</v>
      </c>
      <c r="R43" s="89">
        <v>0</v>
      </c>
      <c r="S43" s="89">
        <v>0</v>
      </c>
      <c r="T43" s="89">
        <v>0.38</v>
      </c>
      <c r="U43" s="89">
        <v>0</v>
      </c>
    </row>
    <row r="44" spans="2:21" ht="26.25" thickBot="1">
      <c r="B44" s="88"/>
      <c r="C44" s="51" t="s">
        <v>134</v>
      </c>
      <c r="D44" s="89">
        <v>0.26</v>
      </c>
      <c r="E44" s="89">
        <v>0.03</v>
      </c>
      <c r="F44" s="89">
        <v>0.03</v>
      </c>
      <c r="G44" s="89" t="s">
        <v>75</v>
      </c>
      <c r="H44" s="89">
        <v>0</v>
      </c>
      <c r="I44" s="89" t="s">
        <v>75</v>
      </c>
      <c r="J44" s="89">
        <v>0.08</v>
      </c>
      <c r="K44" s="89">
        <v>0</v>
      </c>
      <c r="L44" s="89">
        <v>0.08</v>
      </c>
      <c r="M44" s="89">
        <v>0</v>
      </c>
      <c r="N44" s="89">
        <v>0</v>
      </c>
      <c r="O44" s="89">
        <v>0</v>
      </c>
      <c r="P44" s="89">
        <v>0</v>
      </c>
      <c r="Q44" s="89">
        <v>0</v>
      </c>
      <c r="R44" s="89">
        <v>0</v>
      </c>
      <c r="S44" s="89">
        <v>0</v>
      </c>
      <c r="T44" s="89">
        <v>0.15</v>
      </c>
      <c r="U44" s="89">
        <v>0</v>
      </c>
    </row>
    <row r="45" spans="2:21" ht="26.25" thickBot="1">
      <c r="B45" s="88"/>
      <c r="C45" s="51" t="s">
        <v>135</v>
      </c>
      <c r="D45" s="89" t="s">
        <v>128</v>
      </c>
      <c r="E45" s="89" t="s">
        <v>128</v>
      </c>
      <c r="F45" s="89" t="s">
        <v>128</v>
      </c>
      <c r="G45" s="89" t="s">
        <v>128</v>
      </c>
      <c r="H45" s="89" t="s">
        <v>128</v>
      </c>
      <c r="I45" s="89" t="s">
        <v>128</v>
      </c>
      <c r="J45" s="89" t="s">
        <v>128</v>
      </c>
      <c r="K45" s="89" t="s">
        <v>128</v>
      </c>
      <c r="L45" s="89" t="s">
        <v>128</v>
      </c>
      <c r="M45" s="89" t="s">
        <v>128</v>
      </c>
      <c r="N45" s="89" t="s">
        <v>128</v>
      </c>
      <c r="O45" s="89" t="s">
        <v>128</v>
      </c>
      <c r="P45" s="89" t="s">
        <v>128</v>
      </c>
      <c r="Q45" s="89" t="s">
        <v>128</v>
      </c>
      <c r="R45" s="89" t="s">
        <v>128</v>
      </c>
      <c r="S45" s="89" t="s">
        <v>128</v>
      </c>
      <c r="T45" s="89" t="s">
        <v>128</v>
      </c>
      <c r="U45" s="89" t="s">
        <v>128</v>
      </c>
    </row>
    <row r="47" ht="15">
      <c r="C47" s="53" t="s">
        <v>58</v>
      </c>
    </row>
    <row r="49" ht="15">
      <c r="C49" s="56" t="s">
        <v>137</v>
      </c>
    </row>
    <row r="50" ht="15">
      <c r="C50" s="54" t="s">
        <v>129</v>
      </c>
    </row>
    <row r="51" ht="15">
      <c r="C51" s="54" t="s">
        <v>130</v>
      </c>
    </row>
    <row r="53" ht="15">
      <c r="C53" s="56" t="s">
        <v>138</v>
      </c>
    </row>
    <row r="54" ht="15">
      <c r="C54" s="54" t="s">
        <v>139</v>
      </c>
    </row>
  </sheetData>
  <sheetProtection/>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1:AA70"/>
  <sheetViews>
    <sheetView zoomScale="96" zoomScaleNormal="96" zoomScalePageLayoutView="0" workbookViewId="0" topLeftCell="A1">
      <selection activeCell="A1" sqref="A1"/>
    </sheetView>
  </sheetViews>
  <sheetFormatPr defaultColWidth="10.57421875" defaultRowHeight="12.75"/>
  <cols>
    <col min="1" max="1" width="10.57421875" style="1" customWidth="1"/>
    <col min="2" max="2" width="4.7109375" style="1" customWidth="1"/>
    <col min="3" max="3" width="29.7109375" style="1" customWidth="1"/>
    <col min="4" max="4" width="13.57421875" style="7" customWidth="1"/>
    <col min="5" max="5" width="12.421875" style="1" bestFit="1" customWidth="1"/>
    <col min="6" max="6" width="11.140625" style="1" bestFit="1" customWidth="1"/>
    <col min="7" max="7" width="13.7109375" style="1" bestFit="1" customWidth="1"/>
    <col min="8" max="8" width="11.140625" style="1" bestFit="1" customWidth="1"/>
    <col min="9" max="11" width="10.57421875" style="1" customWidth="1"/>
    <col min="12" max="12" width="13.140625" style="1" customWidth="1"/>
    <col min="13" max="13" width="11.140625" style="1" bestFit="1" customWidth="1"/>
    <col min="14" max="15" width="10.57421875" style="1" customWidth="1"/>
    <col min="16" max="16" width="11.140625" style="1" bestFit="1" customWidth="1"/>
    <col min="17" max="19" width="10.57421875" style="1" customWidth="1"/>
    <col min="20" max="20" width="13.421875" style="1" customWidth="1"/>
    <col min="21" max="21" width="11.140625" style="1" bestFit="1" customWidth="1"/>
    <col min="22" max="16384" width="10.57421875" style="1" customWidth="1"/>
  </cols>
  <sheetData>
    <row r="2" ht="15"/>
    <row r="3" ht="15"/>
    <row r="4" ht="15"/>
    <row r="5" ht="15"/>
    <row r="6" ht="15"/>
    <row r="7" ht="15"/>
    <row r="8" ht="15"/>
    <row r="9" ht="15"/>
    <row r="10" ht="15"/>
    <row r="11" spans="3:8" ht="18">
      <c r="C11" s="6"/>
      <c r="H11"/>
    </row>
    <row r="12" spans="3:5" ht="18">
      <c r="C12" s="6"/>
      <c r="D12" s="6"/>
      <c r="E12" s="6"/>
    </row>
    <row r="13" spans="3:5" ht="18">
      <c r="C13" s="6"/>
      <c r="D13" s="6"/>
      <c r="E13" s="6"/>
    </row>
    <row r="14" ht="15">
      <c r="C14" s="8"/>
    </row>
    <row r="15" ht="24" customHeight="1">
      <c r="C15" s="54" t="s">
        <v>12</v>
      </c>
    </row>
    <row r="16" spans="3:8" ht="24" customHeight="1">
      <c r="C16" s="22"/>
      <c r="D16" s="9"/>
      <c r="E16" s="10"/>
      <c r="F16" s="10"/>
      <c r="G16" s="10"/>
      <c r="H16" s="10"/>
    </row>
    <row r="17" spans="3:27" s="23" customFormat="1" ht="15.75" customHeight="1">
      <c r="C17" s="23" t="s">
        <v>75</v>
      </c>
      <c r="D17" s="135" t="s">
        <v>76</v>
      </c>
      <c r="E17" s="136"/>
      <c r="F17" s="136"/>
      <c r="G17" s="136"/>
      <c r="H17" s="136"/>
      <c r="I17" s="136"/>
      <c r="J17" s="136"/>
      <c r="K17" s="137"/>
      <c r="L17" s="138" t="s">
        <v>77</v>
      </c>
      <c r="M17" s="136"/>
      <c r="N17" s="136"/>
      <c r="O17" s="136"/>
      <c r="P17" s="136"/>
      <c r="Q17" s="136"/>
      <c r="R17" s="136"/>
      <c r="S17" s="137"/>
      <c r="T17" s="136" t="s">
        <v>10</v>
      </c>
      <c r="U17" s="136"/>
      <c r="V17" s="136"/>
      <c r="W17" s="136"/>
      <c r="X17" s="136"/>
      <c r="Y17" s="136"/>
      <c r="Z17" s="136"/>
      <c r="AA17" s="137"/>
    </row>
    <row r="18" spans="3:27" s="19" customFormat="1" ht="34.5" thickBot="1">
      <c r="C18" s="19" t="s">
        <v>75</v>
      </c>
      <c r="D18" s="62" t="s">
        <v>72</v>
      </c>
      <c r="E18" s="62" t="s">
        <v>13</v>
      </c>
      <c r="F18" s="62" t="s">
        <v>14</v>
      </c>
      <c r="G18" s="62" t="s">
        <v>33</v>
      </c>
      <c r="H18" s="62" t="s">
        <v>73</v>
      </c>
      <c r="I18" s="62" t="s">
        <v>15</v>
      </c>
      <c r="J18" s="62" t="s">
        <v>17</v>
      </c>
      <c r="K18" s="62" t="s">
        <v>18</v>
      </c>
      <c r="L18" s="62" t="s">
        <v>72</v>
      </c>
      <c r="M18" s="62" t="s">
        <v>13</v>
      </c>
      <c r="N18" s="58" t="s">
        <v>14</v>
      </c>
      <c r="O18" s="62" t="s">
        <v>33</v>
      </c>
      <c r="P18" s="62" t="s">
        <v>73</v>
      </c>
      <c r="Q18" s="62" t="s">
        <v>15</v>
      </c>
      <c r="R18" s="62" t="s">
        <v>17</v>
      </c>
      <c r="S18" s="62" t="s">
        <v>18</v>
      </c>
      <c r="T18" s="62" t="s">
        <v>72</v>
      </c>
      <c r="U18" s="62" t="s">
        <v>13</v>
      </c>
      <c r="V18" s="62" t="s">
        <v>14</v>
      </c>
      <c r="W18" s="62" t="s">
        <v>33</v>
      </c>
      <c r="X18" s="62" t="s">
        <v>73</v>
      </c>
      <c r="Y18" s="62" t="s">
        <v>15</v>
      </c>
      <c r="Z18" s="62" t="s">
        <v>17</v>
      </c>
      <c r="AA18" s="62" t="s">
        <v>18</v>
      </c>
    </row>
    <row r="19" spans="3:27" ht="13.5" thickBot="1">
      <c r="C19" s="101" t="s">
        <v>11</v>
      </c>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3:27" ht="13.5" thickBot="1">
      <c r="C20" s="106" t="s">
        <v>78</v>
      </c>
      <c r="D20" s="109">
        <v>142513</v>
      </c>
      <c r="E20" s="109">
        <v>104420</v>
      </c>
      <c r="F20" s="109">
        <v>10913</v>
      </c>
      <c r="G20" s="109">
        <v>2658</v>
      </c>
      <c r="H20" s="109">
        <v>13658</v>
      </c>
      <c r="I20" s="109">
        <v>9110</v>
      </c>
      <c r="J20" s="109">
        <v>1734</v>
      </c>
      <c r="K20" s="109">
        <v>20</v>
      </c>
      <c r="L20" s="109">
        <v>122880</v>
      </c>
      <c r="M20" s="109">
        <v>89615</v>
      </c>
      <c r="N20" s="109">
        <v>9266</v>
      </c>
      <c r="O20" s="109">
        <v>2237</v>
      </c>
      <c r="P20" s="109">
        <v>12711</v>
      </c>
      <c r="Q20" s="109">
        <v>7505</v>
      </c>
      <c r="R20" s="109">
        <v>1529</v>
      </c>
      <c r="S20" s="109">
        <v>17</v>
      </c>
      <c r="T20" s="109">
        <v>19633</v>
      </c>
      <c r="U20" s="109">
        <v>14805</v>
      </c>
      <c r="V20" s="109">
        <v>1647</v>
      </c>
      <c r="W20" s="109">
        <v>421</v>
      </c>
      <c r="X20" s="109">
        <v>947</v>
      </c>
      <c r="Y20" s="109">
        <v>1605</v>
      </c>
      <c r="Z20" s="109">
        <v>205</v>
      </c>
      <c r="AA20" s="109">
        <v>3</v>
      </c>
    </row>
    <row r="21" spans="3:27" ht="13.5" thickBot="1">
      <c r="C21" s="107" t="s">
        <v>79</v>
      </c>
      <c r="D21" s="110">
        <v>12321</v>
      </c>
      <c r="E21" s="110">
        <v>8491</v>
      </c>
      <c r="F21" s="110">
        <v>816</v>
      </c>
      <c r="G21" s="110">
        <v>210</v>
      </c>
      <c r="H21" s="110">
        <v>1907</v>
      </c>
      <c r="I21" s="110">
        <v>805</v>
      </c>
      <c r="J21" s="110">
        <v>91</v>
      </c>
      <c r="K21" s="110">
        <v>1</v>
      </c>
      <c r="L21" s="110">
        <v>10985</v>
      </c>
      <c r="M21" s="110">
        <v>7506</v>
      </c>
      <c r="N21" s="110">
        <v>666</v>
      </c>
      <c r="O21" s="110">
        <v>173</v>
      </c>
      <c r="P21" s="110">
        <v>1841</v>
      </c>
      <c r="Q21" s="110">
        <v>714</v>
      </c>
      <c r="R21" s="110">
        <v>84</v>
      </c>
      <c r="S21" s="110">
        <v>1</v>
      </c>
      <c r="T21" s="110">
        <v>1336</v>
      </c>
      <c r="U21" s="110">
        <v>985</v>
      </c>
      <c r="V21" s="110">
        <v>150</v>
      </c>
      <c r="W21" s="110">
        <v>37</v>
      </c>
      <c r="X21" s="110">
        <v>66</v>
      </c>
      <c r="Y21" s="110">
        <v>91</v>
      </c>
      <c r="Z21" s="110">
        <v>7</v>
      </c>
      <c r="AA21" s="110">
        <v>0</v>
      </c>
    </row>
    <row r="22" spans="3:27" ht="13.5" thickBot="1">
      <c r="C22" s="107" t="s">
        <v>80</v>
      </c>
      <c r="D22" s="110">
        <v>20259</v>
      </c>
      <c r="E22" s="110">
        <v>13743</v>
      </c>
      <c r="F22" s="110">
        <v>1747</v>
      </c>
      <c r="G22" s="110">
        <v>499</v>
      </c>
      <c r="H22" s="110">
        <v>2546</v>
      </c>
      <c r="I22" s="110">
        <v>1526</v>
      </c>
      <c r="J22" s="110">
        <v>197</v>
      </c>
      <c r="K22" s="110">
        <v>1</v>
      </c>
      <c r="L22" s="110">
        <v>17553</v>
      </c>
      <c r="M22" s="110">
        <v>11847</v>
      </c>
      <c r="N22" s="110">
        <v>1435</v>
      </c>
      <c r="O22" s="110">
        <v>421</v>
      </c>
      <c r="P22" s="110">
        <v>2382</v>
      </c>
      <c r="Q22" s="110">
        <v>1292</v>
      </c>
      <c r="R22" s="110">
        <v>175</v>
      </c>
      <c r="S22" s="110">
        <v>1</v>
      </c>
      <c r="T22" s="110">
        <v>2706</v>
      </c>
      <c r="U22" s="110">
        <v>1896</v>
      </c>
      <c r="V22" s="110">
        <v>312</v>
      </c>
      <c r="W22" s="110">
        <v>78</v>
      </c>
      <c r="X22" s="110">
        <v>164</v>
      </c>
      <c r="Y22" s="110">
        <v>234</v>
      </c>
      <c r="Z22" s="110">
        <v>22</v>
      </c>
      <c r="AA22" s="110">
        <v>0</v>
      </c>
    </row>
    <row r="23" spans="3:27" ht="13.5" thickBot="1">
      <c r="C23" s="107" t="s">
        <v>81</v>
      </c>
      <c r="D23" s="110">
        <v>21121</v>
      </c>
      <c r="E23" s="110">
        <v>14333</v>
      </c>
      <c r="F23" s="110">
        <v>1892</v>
      </c>
      <c r="G23" s="110">
        <v>558</v>
      </c>
      <c r="H23" s="110">
        <v>2403</v>
      </c>
      <c r="I23" s="110">
        <v>1661</v>
      </c>
      <c r="J23" s="110">
        <v>271</v>
      </c>
      <c r="K23" s="110">
        <v>3</v>
      </c>
      <c r="L23" s="110">
        <v>18133</v>
      </c>
      <c r="M23" s="110">
        <v>12226</v>
      </c>
      <c r="N23" s="110">
        <v>1588</v>
      </c>
      <c r="O23" s="110">
        <v>474</v>
      </c>
      <c r="P23" s="110">
        <v>2226</v>
      </c>
      <c r="Q23" s="110">
        <v>1370</v>
      </c>
      <c r="R23" s="110">
        <v>247</v>
      </c>
      <c r="S23" s="110">
        <v>2</v>
      </c>
      <c r="T23" s="110">
        <v>2988</v>
      </c>
      <c r="U23" s="110">
        <v>2107</v>
      </c>
      <c r="V23" s="110">
        <v>304</v>
      </c>
      <c r="W23" s="110">
        <v>84</v>
      </c>
      <c r="X23" s="110">
        <v>177</v>
      </c>
      <c r="Y23" s="110">
        <v>291</v>
      </c>
      <c r="Z23" s="110">
        <v>24</v>
      </c>
      <c r="AA23" s="110">
        <v>1</v>
      </c>
    </row>
    <row r="24" spans="3:27" ht="13.5" thickBot="1">
      <c r="C24" s="107" t="s">
        <v>82</v>
      </c>
      <c r="D24" s="110">
        <v>22141</v>
      </c>
      <c r="E24" s="110">
        <v>15367</v>
      </c>
      <c r="F24" s="110">
        <v>1853</v>
      </c>
      <c r="G24" s="110">
        <v>467</v>
      </c>
      <c r="H24" s="110">
        <v>2434</v>
      </c>
      <c r="I24" s="110">
        <v>1642</v>
      </c>
      <c r="J24" s="110">
        <v>373</v>
      </c>
      <c r="K24" s="110">
        <v>5</v>
      </c>
      <c r="L24" s="110">
        <v>18937</v>
      </c>
      <c r="M24" s="110">
        <v>13106</v>
      </c>
      <c r="N24" s="110">
        <v>1594</v>
      </c>
      <c r="O24" s="110">
        <v>396</v>
      </c>
      <c r="P24" s="110">
        <v>2220</v>
      </c>
      <c r="Q24" s="110">
        <v>1287</v>
      </c>
      <c r="R24" s="110">
        <v>330</v>
      </c>
      <c r="S24" s="110">
        <v>4</v>
      </c>
      <c r="T24" s="110">
        <v>3204</v>
      </c>
      <c r="U24" s="110">
        <v>2261</v>
      </c>
      <c r="V24" s="110">
        <v>259</v>
      </c>
      <c r="W24" s="110">
        <v>71</v>
      </c>
      <c r="X24" s="110">
        <v>214</v>
      </c>
      <c r="Y24" s="110">
        <v>355</v>
      </c>
      <c r="Z24" s="110">
        <v>43</v>
      </c>
      <c r="AA24" s="110">
        <v>1</v>
      </c>
    </row>
    <row r="25" spans="3:27" ht="13.5" thickBot="1">
      <c r="C25" s="107" t="s">
        <v>83</v>
      </c>
      <c r="D25" s="110">
        <v>20705</v>
      </c>
      <c r="E25" s="110">
        <v>15046</v>
      </c>
      <c r="F25" s="110">
        <v>1520</v>
      </c>
      <c r="G25" s="110">
        <v>356</v>
      </c>
      <c r="H25" s="110">
        <v>1990</v>
      </c>
      <c r="I25" s="110">
        <v>1479</v>
      </c>
      <c r="J25" s="110">
        <v>309</v>
      </c>
      <c r="K25" s="110">
        <v>5</v>
      </c>
      <c r="L25" s="110">
        <v>17749</v>
      </c>
      <c r="M25" s="110">
        <v>12856</v>
      </c>
      <c r="N25" s="110">
        <v>1301</v>
      </c>
      <c r="O25" s="110">
        <v>304</v>
      </c>
      <c r="P25" s="110">
        <v>1831</v>
      </c>
      <c r="Q25" s="110">
        <v>1194</v>
      </c>
      <c r="R25" s="110">
        <v>259</v>
      </c>
      <c r="S25" s="110">
        <v>4</v>
      </c>
      <c r="T25" s="110">
        <v>2956</v>
      </c>
      <c r="U25" s="110">
        <v>2190</v>
      </c>
      <c r="V25" s="110">
        <v>219</v>
      </c>
      <c r="W25" s="110">
        <v>52</v>
      </c>
      <c r="X25" s="110">
        <v>159</v>
      </c>
      <c r="Y25" s="110">
        <v>285</v>
      </c>
      <c r="Z25" s="110">
        <v>50</v>
      </c>
      <c r="AA25" s="110">
        <v>1</v>
      </c>
    </row>
    <row r="26" spans="3:27" ht="13.5" thickBot="1">
      <c r="C26" s="107" t="s">
        <v>84</v>
      </c>
      <c r="D26" s="110">
        <v>29540</v>
      </c>
      <c r="E26" s="110">
        <v>23338</v>
      </c>
      <c r="F26" s="110">
        <v>2061</v>
      </c>
      <c r="G26" s="110">
        <v>431</v>
      </c>
      <c r="H26" s="110">
        <v>1840</v>
      </c>
      <c r="I26" s="110">
        <v>1481</v>
      </c>
      <c r="J26" s="110">
        <v>388</v>
      </c>
      <c r="K26" s="110">
        <v>1</v>
      </c>
      <c r="L26" s="110">
        <v>25379</v>
      </c>
      <c r="M26" s="110">
        <v>19974</v>
      </c>
      <c r="N26" s="110">
        <v>1785</v>
      </c>
      <c r="O26" s="110">
        <v>358</v>
      </c>
      <c r="P26" s="110">
        <v>1702</v>
      </c>
      <c r="Q26" s="110">
        <v>1220</v>
      </c>
      <c r="R26" s="110">
        <v>339</v>
      </c>
      <c r="S26" s="110">
        <v>1</v>
      </c>
      <c r="T26" s="110">
        <v>4161</v>
      </c>
      <c r="U26" s="110">
        <v>3364</v>
      </c>
      <c r="V26" s="110">
        <v>276</v>
      </c>
      <c r="W26" s="110">
        <v>73</v>
      </c>
      <c r="X26" s="110">
        <v>138</v>
      </c>
      <c r="Y26" s="110">
        <v>261</v>
      </c>
      <c r="Z26" s="110">
        <v>49</v>
      </c>
      <c r="AA26" s="110">
        <v>0</v>
      </c>
    </row>
    <row r="27" spans="3:27" ht="13.5" thickBot="1">
      <c r="C27" s="107" t="s">
        <v>85</v>
      </c>
      <c r="D27" s="110">
        <v>11917</v>
      </c>
      <c r="E27" s="110">
        <v>10044</v>
      </c>
      <c r="F27" s="110">
        <v>752</v>
      </c>
      <c r="G27" s="110">
        <v>111</v>
      </c>
      <c r="H27" s="110">
        <v>480</v>
      </c>
      <c r="I27" s="110">
        <v>433</v>
      </c>
      <c r="J27" s="110">
        <v>95</v>
      </c>
      <c r="K27" s="110">
        <v>2</v>
      </c>
      <c r="L27" s="110">
        <v>10274</v>
      </c>
      <c r="M27" s="110">
        <v>8624</v>
      </c>
      <c r="N27" s="110">
        <v>666</v>
      </c>
      <c r="O27" s="110">
        <v>86</v>
      </c>
      <c r="P27" s="110">
        <v>454</v>
      </c>
      <c r="Q27" s="110">
        <v>356</v>
      </c>
      <c r="R27" s="110">
        <v>86</v>
      </c>
      <c r="S27" s="110">
        <v>2</v>
      </c>
      <c r="T27" s="110">
        <v>1643</v>
      </c>
      <c r="U27" s="110">
        <v>1420</v>
      </c>
      <c r="V27" s="110">
        <v>86</v>
      </c>
      <c r="W27" s="110">
        <v>25</v>
      </c>
      <c r="X27" s="110">
        <v>26</v>
      </c>
      <c r="Y27" s="110">
        <v>77</v>
      </c>
      <c r="Z27" s="110">
        <v>9</v>
      </c>
      <c r="AA27" s="110">
        <v>0</v>
      </c>
    </row>
    <row r="28" spans="3:27" ht="13.5" thickBot="1">
      <c r="C28" s="107" t="s">
        <v>86</v>
      </c>
      <c r="D28" s="110">
        <v>3481</v>
      </c>
      <c r="E28" s="110">
        <v>3097</v>
      </c>
      <c r="F28" s="110">
        <v>221</v>
      </c>
      <c r="G28" s="110">
        <v>25</v>
      </c>
      <c r="H28" s="110">
        <v>54</v>
      </c>
      <c r="I28" s="110">
        <v>75</v>
      </c>
      <c r="J28" s="110">
        <v>9</v>
      </c>
      <c r="K28" s="110">
        <v>0</v>
      </c>
      <c r="L28" s="110">
        <v>2971</v>
      </c>
      <c r="M28" s="110">
        <v>2636</v>
      </c>
      <c r="N28" s="110">
        <v>185</v>
      </c>
      <c r="O28" s="110">
        <v>24</v>
      </c>
      <c r="P28" s="110">
        <v>52</v>
      </c>
      <c r="Q28" s="110">
        <v>66</v>
      </c>
      <c r="R28" s="110">
        <v>8</v>
      </c>
      <c r="S28" s="110">
        <v>0</v>
      </c>
      <c r="T28" s="110">
        <v>510</v>
      </c>
      <c r="U28" s="110">
        <v>461</v>
      </c>
      <c r="V28" s="110">
        <v>36</v>
      </c>
      <c r="W28" s="110">
        <v>1</v>
      </c>
      <c r="X28" s="110">
        <v>2</v>
      </c>
      <c r="Y28" s="110">
        <v>9</v>
      </c>
      <c r="Z28" s="110">
        <v>1</v>
      </c>
      <c r="AA28" s="110">
        <v>0</v>
      </c>
    </row>
    <row r="29" spans="3:27" ht="13.5" thickBot="1">
      <c r="C29" s="107" t="s">
        <v>87</v>
      </c>
      <c r="D29" s="110">
        <v>1028</v>
      </c>
      <c r="E29" s="110">
        <v>961</v>
      </c>
      <c r="F29" s="110">
        <v>51</v>
      </c>
      <c r="G29" s="110">
        <v>1</v>
      </c>
      <c r="H29" s="110">
        <v>4</v>
      </c>
      <c r="I29" s="110">
        <v>8</v>
      </c>
      <c r="J29" s="110">
        <v>1</v>
      </c>
      <c r="K29" s="110">
        <v>2</v>
      </c>
      <c r="L29" s="110">
        <v>899</v>
      </c>
      <c r="M29" s="110">
        <v>840</v>
      </c>
      <c r="N29" s="110">
        <v>46</v>
      </c>
      <c r="O29" s="110">
        <v>1</v>
      </c>
      <c r="P29" s="110">
        <v>3</v>
      </c>
      <c r="Q29" s="110">
        <v>6</v>
      </c>
      <c r="R29" s="110">
        <v>1</v>
      </c>
      <c r="S29" s="110">
        <v>2</v>
      </c>
      <c r="T29" s="110">
        <v>129</v>
      </c>
      <c r="U29" s="110">
        <v>121</v>
      </c>
      <c r="V29" s="110">
        <v>5</v>
      </c>
      <c r="W29" s="110">
        <v>0</v>
      </c>
      <c r="X29" s="110">
        <v>1</v>
      </c>
      <c r="Y29" s="110">
        <v>2</v>
      </c>
      <c r="Z29" s="110">
        <v>0</v>
      </c>
      <c r="AA29" s="110">
        <v>0</v>
      </c>
    </row>
    <row r="30" spans="3:27" ht="13.5" thickBot="1">
      <c r="C30" s="46" t="s">
        <v>54</v>
      </c>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row>
    <row r="31" spans="3:27" ht="13.5" thickBot="1">
      <c r="C31" s="108" t="s">
        <v>78</v>
      </c>
      <c r="D31" s="109">
        <v>132493</v>
      </c>
      <c r="E31" s="109">
        <v>97723</v>
      </c>
      <c r="F31" s="109">
        <v>10173</v>
      </c>
      <c r="G31" s="109">
        <v>2501</v>
      </c>
      <c r="H31" s="109">
        <v>12421</v>
      </c>
      <c r="I31" s="109">
        <v>8031</v>
      </c>
      <c r="J31" s="109">
        <v>1630</v>
      </c>
      <c r="K31" s="109">
        <v>14</v>
      </c>
      <c r="L31" s="109">
        <v>113731</v>
      </c>
      <c r="M31" s="109">
        <v>83456</v>
      </c>
      <c r="N31" s="109">
        <v>8578</v>
      </c>
      <c r="O31" s="109">
        <v>2089</v>
      </c>
      <c r="P31" s="109">
        <v>11549</v>
      </c>
      <c r="Q31" s="109">
        <v>6612</v>
      </c>
      <c r="R31" s="109">
        <v>1436</v>
      </c>
      <c r="S31" s="109">
        <v>11</v>
      </c>
      <c r="T31" s="109">
        <v>18762</v>
      </c>
      <c r="U31" s="109">
        <v>14267</v>
      </c>
      <c r="V31" s="109">
        <v>1595</v>
      </c>
      <c r="W31" s="109">
        <v>412</v>
      </c>
      <c r="X31" s="109">
        <v>872</v>
      </c>
      <c r="Y31" s="109">
        <v>1419</v>
      </c>
      <c r="Z31" s="109">
        <v>194</v>
      </c>
      <c r="AA31" s="109">
        <v>3</v>
      </c>
    </row>
    <row r="32" spans="3:27" ht="13.5" thickBot="1">
      <c r="C32" s="107" t="s">
        <v>79</v>
      </c>
      <c r="D32" s="110">
        <v>11680</v>
      </c>
      <c r="E32" s="110">
        <v>8145</v>
      </c>
      <c r="F32" s="110">
        <v>777</v>
      </c>
      <c r="G32" s="110">
        <v>205</v>
      </c>
      <c r="H32" s="110">
        <v>1744</v>
      </c>
      <c r="I32" s="110">
        <v>724</v>
      </c>
      <c r="J32" s="110">
        <v>84</v>
      </c>
      <c r="K32" s="110">
        <v>1</v>
      </c>
      <c r="L32" s="110">
        <v>10381</v>
      </c>
      <c r="M32" s="110">
        <v>7177</v>
      </c>
      <c r="N32" s="110">
        <v>629</v>
      </c>
      <c r="O32" s="110">
        <v>169</v>
      </c>
      <c r="P32" s="110">
        <v>1681</v>
      </c>
      <c r="Q32" s="110">
        <v>647</v>
      </c>
      <c r="R32" s="110">
        <v>77</v>
      </c>
      <c r="S32" s="110">
        <v>1</v>
      </c>
      <c r="T32" s="110">
        <v>1299</v>
      </c>
      <c r="U32" s="110">
        <v>968</v>
      </c>
      <c r="V32" s="110">
        <v>148</v>
      </c>
      <c r="W32" s="110">
        <v>36</v>
      </c>
      <c r="X32" s="110">
        <v>63</v>
      </c>
      <c r="Y32" s="110">
        <v>77</v>
      </c>
      <c r="Z32" s="110">
        <v>7</v>
      </c>
      <c r="AA32" s="110">
        <v>0</v>
      </c>
    </row>
    <row r="33" spans="3:27" ht="13.5" thickBot="1">
      <c r="C33" s="107" t="s">
        <v>80</v>
      </c>
      <c r="D33" s="110">
        <v>18936</v>
      </c>
      <c r="E33" s="110">
        <v>12973</v>
      </c>
      <c r="F33" s="110">
        <v>1633</v>
      </c>
      <c r="G33" s="110">
        <v>466</v>
      </c>
      <c r="H33" s="110">
        <v>2334</v>
      </c>
      <c r="I33" s="110">
        <v>1337</v>
      </c>
      <c r="J33" s="110">
        <v>192</v>
      </c>
      <c r="K33" s="110">
        <v>1</v>
      </c>
      <c r="L33" s="110">
        <v>16329</v>
      </c>
      <c r="M33" s="110">
        <v>11123</v>
      </c>
      <c r="N33" s="110">
        <v>1327</v>
      </c>
      <c r="O33" s="110">
        <v>390</v>
      </c>
      <c r="P33" s="110">
        <v>2171</v>
      </c>
      <c r="Q33" s="110">
        <v>1146</v>
      </c>
      <c r="R33" s="110">
        <v>171</v>
      </c>
      <c r="S33" s="110">
        <v>1</v>
      </c>
      <c r="T33" s="110">
        <v>2607</v>
      </c>
      <c r="U33" s="110">
        <v>1850</v>
      </c>
      <c r="V33" s="110">
        <v>306</v>
      </c>
      <c r="W33" s="110">
        <v>76</v>
      </c>
      <c r="X33" s="110">
        <v>163</v>
      </c>
      <c r="Y33" s="110">
        <v>191</v>
      </c>
      <c r="Z33" s="110">
        <v>21</v>
      </c>
      <c r="AA33" s="110">
        <v>0</v>
      </c>
    </row>
    <row r="34" spans="3:27" s="20" customFormat="1" ht="13.5" thickBot="1">
      <c r="C34" s="107" t="s">
        <v>81</v>
      </c>
      <c r="D34" s="110">
        <v>19550</v>
      </c>
      <c r="E34" s="110">
        <v>13370</v>
      </c>
      <c r="F34" s="110">
        <v>1737</v>
      </c>
      <c r="G34" s="110">
        <v>511</v>
      </c>
      <c r="H34" s="110">
        <v>2198</v>
      </c>
      <c r="I34" s="110">
        <v>1473</v>
      </c>
      <c r="J34" s="110">
        <v>258</v>
      </c>
      <c r="K34" s="110">
        <v>3</v>
      </c>
      <c r="L34" s="110">
        <v>16711</v>
      </c>
      <c r="M34" s="110">
        <v>11343</v>
      </c>
      <c r="N34" s="110">
        <v>1446</v>
      </c>
      <c r="O34" s="110">
        <v>430</v>
      </c>
      <c r="P34" s="110">
        <v>2036</v>
      </c>
      <c r="Q34" s="110">
        <v>1219</v>
      </c>
      <c r="R34" s="110">
        <v>235</v>
      </c>
      <c r="S34" s="110">
        <v>2</v>
      </c>
      <c r="T34" s="110">
        <v>2839</v>
      </c>
      <c r="U34" s="110">
        <v>2027</v>
      </c>
      <c r="V34" s="110">
        <v>291</v>
      </c>
      <c r="W34" s="110">
        <v>81</v>
      </c>
      <c r="X34" s="110">
        <v>162</v>
      </c>
      <c r="Y34" s="110">
        <v>254</v>
      </c>
      <c r="Z34" s="110">
        <v>23</v>
      </c>
      <c r="AA34" s="110">
        <v>1</v>
      </c>
    </row>
    <row r="35" spans="3:27" ht="13.5" thickBot="1">
      <c r="C35" s="107" t="s">
        <v>82</v>
      </c>
      <c r="D35" s="110">
        <v>20473</v>
      </c>
      <c r="E35" s="110">
        <v>14321</v>
      </c>
      <c r="F35" s="110">
        <v>1718</v>
      </c>
      <c r="G35" s="110">
        <v>442</v>
      </c>
      <c r="H35" s="110">
        <v>2191</v>
      </c>
      <c r="I35" s="110">
        <v>1447</v>
      </c>
      <c r="J35" s="110">
        <v>349</v>
      </c>
      <c r="K35" s="110">
        <v>5</v>
      </c>
      <c r="L35" s="110">
        <v>17441</v>
      </c>
      <c r="M35" s="110">
        <v>12149</v>
      </c>
      <c r="N35" s="110">
        <v>1472</v>
      </c>
      <c r="O35" s="110">
        <v>372</v>
      </c>
      <c r="P35" s="110">
        <v>2007</v>
      </c>
      <c r="Q35" s="110">
        <v>1129</v>
      </c>
      <c r="R35" s="110">
        <v>308</v>
      </c>
      <c r="S35" s="110">
        <v>4</v>
      </c>
      <c r="T35" s="110">
        <v>3032</v>
      </c>
      <c r="U35" s="110">
        <v>2172</v>
      </c>
      <c r="V35" s="110">
        <v>246</v>
      </c>
      <c r="W35" s="110">
        <v>70</v>
      </c>
      <c r="X35" s="110">
        <v>184</v>
      </c>
      <c r="Y35" s="110">
        <v>318</v>
      </c>
      <c r="Z35" s="110">
        <v>41</v>
      </c>
      <c r="AA35" s="110">
        <v>1</v>
      </c>
    </row>
    <row r="36" spans="3:27" ht="13.5" thickBot="1">
      <c r="C36" s="107" t="s">
        <v>83</v>
      </c>
      <c r="D36" s="110">
        <v>19185</v>
      </c>
      <c r="E36" s="110">
        <v>14010</v>
      </c>
      <c r="F36" s="110">
        <v>1438</v>
      </c>
      <c r="G36" s="110">
        <v>332</v>
      </c>
      <c r="H36" s="110">
        <v>1815</v>
      </c>
      <c r="I36" s="110">
        <v>1308</v>
      </c>
      <c r="J36" s="110">
        <v>280</v>
      </c>
      <c r="K36" s="110">
        <v>2</v>
      </c>
      <c r="L36" s="110">
        <v>16357</v>
      </c>
      <c r="M36" s="110">
        <v>11902</v>
      </c>
      <c r="N36" s="110">
        <v>1223</v>
      </c>
      <c r="O36" s="110">
        <v>282</v>
      </c>
      <c r="P36" s="110">
        <v>1665</v>
      </c>
      <c r="Q36" s="110">
        <v>1049</v>
      </c>
      <c r="R36" s="110">
        <v>235</v>
      </c>
      <c r="S36" s="110">
        <v>1</v>
      </c>
      <c r="T36" s="110">
        <v>2828</v>
      </c>
      <c r="U36" s="110">
        <v>2108</v>
      </c>
      <c r="V36" s="110">
        <v>215</v>
      </c>
      <c r="W36" s="110">
        <v>50</v>
      </c>
      <c r="X36" s="110">
        <v>150</v>
      </c>
      <c r="Y36" s="110">
        <v>259</v>
      </c>
      <c r="Z36" s="110">
        <v>45</v>
      </c>
      <c r="AA36" s="110">
        <v>1</v>
      </c>
    </row>
    <row r="37" spans="3:27" ht="13.5" thickBot="1">
      <c r="C37" s="107" t="s">
        <v>84</v>
      </c>
      <c r="D37" s="110">
        <v>27333</v>
      </c>
      <c r="E37" s="110">
        <v>21663</v>
      </c>
      <c r="F37" s="110">
        <v>1930</v>
      </c>
      <c r="G37" s="110">
        <v>415</v>
      </c>
      <c r="H37" s="110">
        <v>1646</v>
      </c>
      <c r="I37" s="110">
        <v>1312</v>
      </c>
      <c r="J37" s="110">
        <v>366</v>
      </c>
      <c r="K37" s="110">
        <v>1</v>
      </c>
      <c r="L37" s="110">
        <v>23359</v>
      </c>
      <c r="M37" s="110">
        <v>18439</v>
      </c>
      <c r="N37" s="110">
        <v>1663</v>
      </c>
      <c r="O37" s="110">
        <v>342</v>
      </c>
      <c r="P37" s="110">
        <v>1524</v>
      </c>
      <c r="Q37" s="110">
        <v>1071</v>
      </c>
      <c r="R37" s="110">
        <v>319</v>
      </c>
      <c r="S37" s="110">
        <v>1</v>
      </c>
      <c r="T37" s="110">
        <v>3974</v>
      </c>
      <c r="U37" s="110">
        <v>3224</v>
      </c>
      <c r="V37" s="110">
        <v>267</v>
      </c>
      <c r="W37" s="110">
        <v>73</v>
      </c>
      <c r="X37" s="110">
        <v>122</v>
      </c>
      <c r="Y37" s="110">
        <v>241</v>
      </c>
      <c r="Z37" s="110">
        <v>47</v>
      </c>
      <c r="AA37" s="110">
        <v>0</v>
      </c>
    </row>
    <row r="38" spans="3:27" ht="13.5" thickBot="1">
      <c r="C38" s="107" t="s">
        <v>85</v>
      </c>
      <c r="D38" s="110">
        <v>11113</v>
      </c>
      <c r="E38" s="110">
        <v>9429</v>
      </c>
      <c r="F38" s="110">
        <v>687</v>
      </c>
      <c r="G38" s="110">
        <v>106</v>
      </c>
      <c r="H38" s="110">
        <v>441</v>
      </c>
      <c r="I38" s="110">
        <v>359</v>
      </c>
      <c r="J38" s="110">
        <v>91</v>
      </c>
      <c r="K38" s="110">
        <v>0</v>
      </c>
      <c r="L38" s="110">
        <v>9536</v>
      </c>
      <c r="M38" s="110">
        <v>8062</v>
      </c>
      <c r="N38" s="110">
        <v>605</v>
      </c>
      <c r="O38" s="110">
        <v>81</v>
      </c>
      <c r="P38" s="110">
        <v>416</v>
      </c>
      <c r="Q38" s="110">
        <v>290</v>
      </c>
      <c r="R38" s="110">
        <v>82</v>
      </c>
      <c r="S38" s="110">
        <v>0</v>
      </c>
      <c r="T38" s="110">
        <v>1577</v>
      </c>
      <c r="U38" s="110">
        <v>1367</v>
      </c>
      <c r="V38" s="110">
        <v>82</v>
      </c>
      <c r="W38" s="110">
        <v>25</v>
      </c>
      <c r="X38" s="110">
        <v>25</v>
      </c>
      <c r="Y38" s="110">
        <v>69</v>
      </c>
      <c r="Z38" s="110">
        <v>9</v>
      </c>
      <c r="AA38" s="110">
        <v>0</v>
      </c>
    </row>
    <row r="39" spans="3:27" ht="13.5" thickBot="1">
      <c r="C39" s="107" t="s">
        <v>86</v>
      </c>
      <c r="D39" s="110">
        <v>3238</v>
      </c>
      <c r="E39" s="110">
        <v>2891</v>
      </c>
      <c r="F39" s="110">
        <v>203</v>
      </c>
      <c r="G39" s="110">
        <v>23</v>
      </c>
      <c r="H39" s="110">
        <v>48</v>
      </c>
      <c r="I39" s="110">
        <v>64</v>
      </c>
      <c r="J39" s="110">
        <v>9</v>
      </c>
      <c r="K39" s="110">
        <v>0</v>
      </c>
      <c r="L39" s="110">
        <v>2755</v>
      </c>
      <c r="M39" s="110">
        <v>2455</v>
      </c>
      <c r="N39" s="110">
        <v>168</v>
      </c>
      <c r="O39" s="110">
        <v>22</v>
      </c>
      <c r="P39" s="110">
        <v>46</v>
      </c>
      <c r="Q39" s="110">
        <v>56</v>
      </c>
      <c r="R39" s="110">
        <v>8</v>
      </c>
      <c r="S39" s="110">
        <v>0</v>
      </c>
      <c r="T39" s="110">
        <v>483</v>
      </c>
      <c r="U39" s="110">
        <v>436</v>
      </c>
      <c r="V39" s="110">
        <v>35</v>
      </c>
      <c r="W39" s="110">
        <v>1</v>
      </c>
      <c r="X39" s="110">
        <v>2</v>
      </c>
      <c r="Y39" s="110">
        <v>8</v>
      </c>
      <c r="Z39" s="110">
        <v>1</v>
      </c>
      <c r="AA39" s="110">
        <v>0</v>
      </c>
    </row>
    <row r="40" spans="3:27" ht="13.5" thickBot="1">
      <c r="C40" s="107" t="s">
        <v>87</v>
      </c>
      <c r="D40" s="110">
        <v>985</v>
      </c>
      <c r="E40" s="110">
        <v>921</v>
      </c>
      <c r="F40" s="110">
        <v>50</v>
      </c>
      <c r="G40" s="110">
        <v>1</v>
      </c>
      <c r="H40" s="110">
        <v>4</v>
      </c>
      <c r="I40" s="110">
        <v>7</v>
      </c>
      <c r="J40" s="110">
        <v>1</v>
      </c>
      <c r="K40" s="110">
        <v>1</v>
      </c>
      <c r="L40" s="110">
        <v>862</v>
      </c>
      <c r="M40" s="110">
        <v>806</v>
      </c>
      <c r="N40" s="110">
        <v>45</v>
      </c>
      <c r="O40" s="110">
        <v>1</v>
      </c>
      <c r="P40" s="110">
        <v>3</v>
      </c>
      <c r="Q40" s="110">
        <v>5</v>
      </c>
      <c r="R40" s="110">
        <v>1</v>
      </c>
      <c r="S40" s="110">
        <v>1</v>
      </c>
      <c r="T40" s="110">
        <v>123</v>
      </c>
      <c r="U40" s="110">
        <v>115</v>
      </c>
      <c r="V40" s="110">
        <v>5</v>
      </c>
      <c r="W40" s="110">
        <v>0</v>
      </c>
      <c r="X40" s="110">
        <v>1</v>
      </c>
      <c r="Y40" s="110">
        <v>2</v>
      </c>
      <c r="Z40" s="110">
        <v>0</v>
      </c>
      <c r="AA40" s="110">
        <v>0</v>
      </c>
    </row>
    <row r="41" spans="3:27" ht="12.75" customHeight="1" thickBot="1">
      <c r="C41" s="46" t="s">
        <v>55</v>
      </c>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row>
    <row r="42" spans="2:27" ht="13.5" thickBot="1">
      <c r="B42" s="94"/>
      <c r="C42" s="106" t="s">
        <v>78</v>
      </c>
      <c r="D42" s="109">
        <v>8283</v>
      </c>
      <c r="E42" s="109">
        <v>5747</v>
      </c>
      <c r="F42" s="109">
        <v>590</v>
      </c>
      <c r="G42" s="109">
        <v>147</v>
      </c>
      <c r="H42" s="109">
        <v>1031</v>
      </c>
      <c r="I42" s="109">
        <v>673</v>
      </c>
      <c r="J42" s="109">
        <v>90</v>
      </c>
      <c r="K42" s="109">
        <v>5</v>
      </c>
      <c r="L42" s="109">
        <v>7633</v>
      </c>
      <c r="M42" s="109">
        <v>5278</v>
      </c>
      <c r="N42" s="109">
        <v>550</v>
      </c>
      <c r="O42" s="109">
        <v>139</v>
      </c>
      <c r="P42" s="109">
        <v>996</v>
      </c>
      <c r="Q42" s="109">
        <v>585</v>
      </c>
      <c r="R42" s="109">
        <v>80</v>
      </c>
      <c r="S42" s="109">
        <v>5</v>
      </c>
      <c r="T42" s="109">
        <v>650</v>
      </c>
      <c r="U42" s="109">
        <v>469</v>
      </c>
      <c r="V42" s="109">
        <v>40</v>
      </c>
      <c r="W42" s="109">
        <v>8</v>
      </c>
      <c r="X42" s="109">
        <v>35</v>
      </c>
      <c r="Y42" s="109">
        <v>88</v>
      </c>
      <c r="Z42" s="109">
        <v>10</v>
      </c>
      <c r="AA42" s="109">
        <v>0</v>
      </c>
    </row>
    <row r="43" spans="3:27" ht="13.5" thickBot="1">
      <c r="C43" s="107" t="s">
        <v>79</v>
      </c>
      <c r="D43" s="110">
        <v>560</v>
      </c>
      <c r="E43" s="110">
        <v>303</v>
      </c>
      <c r="F43" s="110">
        <v>36</v>
      </c>
      <c r="G43" s="110">
        <v>4</v>
      </c>
      <c r="H43" s="110">
        <v>155</v>
      </c>
      <c r="I43" s="110">
        <v>56</v>
      </c>
      <c r="J43" s="110">
        <v>6</v>
      </c>
      <c r="K43" s="110">
        <v>0</v>
      </c>
      <c r="L43" s="110">
        <v>535</v>
      </c>
      <c r="M43" s="110">
        <v>288</v>
      </c>
      <c r="N43" s="110">
        <v>35</v>
      </c>
      <c r="O43" s="110">
        <v>4</v>
      </c>
      <c r="P43" s="110">
        <v>152</v>
      </c>
      <c r="Q43" s="110">
        <v>50</v>
      </c>
      <c r="R43" s="110">
        <v>6</v>
      </c>
      <c r="S43" s="110">
        <v>0</v>
      </c>
      <c r="T43" s="110">
        <v>25</v>
      </c>
      <c r="U43" s="110">
        <v>15</v>
      </c>
      <c r="V43" s="110">
        <v>1</v>
      </c>
      <c r="W43" s="110">
        <v>0</v>
      </c>
      <c r="X43" s="110">
        <v>3</v>
      </c>
      <c r="Y43" s="110">
        <v>6</v>
      </c>
      <c r="Z43" s="110">
        <v>0</v>
      </c>
      <c r="AA43" s="110">
        <v>0</v>
      </c>
    </row>
    <row r="44" spans="3:27" ht="13.5" thickBot="1">
      <c r="C44" s="107" t="s">
        <v>80</v>
      </c>
      <c r="D44" s="110">
        <v>1106</v>
      </c>
      <c r="E44" s="110">
        <v>688</v>
      </c>
      <c r="F44" s="110">
        <v>84</v>
      </c>
      <c r="G44" s="110">
        <v>31</v>
      </c>
      <c r="H44" s="110">
        <v>191</v>
      </c>
      <c r="I44" s="110">
        <v>107</v>
      </c>
      <c r="J44" s="110">
        <v>5</v>
      </c>
      <c r="K44" s="110">
        <v>0</v>
      </c>
      <c r="L44" s="110">
        <v>1047</v>
      </c>
      <c r="M44" s="110">
        <v>650</v>
      </c>
      <c r="N44" s="110">
        <v>78</v>
      </c>
      <c r="O44" s="110">
        <v>29</v>
      </c>
      <c r="P44" s="110">
        <v>190</v>
      </c>
      <c r="Q44" s="110">
        <v>96</v>
      </c>
      <c r="R44" s="110">
        <v>4</v>
      </c>
      <c r="S44" s="110">
        <v>0</v>
      </c>
      <c r="T44" s="110">
        <v>59</v>
      </c>
      <c r="U44" s="110">
        <v>38</v>
      </c>
      <c r="V44" s="110">
        <v>6</v>
      </c>
      <c r="W44" s="110">
        <v>2</v>
      </c>
      <c r="X44" s="110">
        <v>1</v>
      </c>
      <c r="Y44" s="110">
        <v>11</v>
      </c>
      <c r="Z44" s="110">
        <v>1</v>
      </c>
      <c r="AA44" s="110">
        <v>0</v>
      </c>
    </row>
    <row r="45" spans="3:27" ht="13.5" thickBot="1">
      <c r="C45" s="107" t="s">
        <v>81</v>
      </c>
      <c r="D45" s="110">
        <v>1284</v>
      </c>
      <c r="E45" s="110">
        <v>822</v>
      </c>
      <c r="F45" s="110">
        <v>122</v>
      </c>
      <c r="G45" s="110">
        <v>47</v>
      </c>
      <c r="H45" s="110">
        <v>170</v>
      </c>
      <c r="I45" s="110">
        <v>112</v>
      </c>
      <c r="J45" s="110">
        <v>11</v>
      </c>
      <c r="K45" s="110">
        <v>0</v>
      </c>
      <c r="L45" s="110">
        <v>1172</v>
      </c>
      <c r="M45" s="110">
        <v>748</v>
      </c>
      <c r="N45" s="110">
        <v>112</v>
      </c>
      <c r="O45" s="110">
        <v>44</v>
      </c>
      <c r="P45" s="110">
        <v>163</v>
      </c>
      <c r="Q45" s="110">
        <v>95</v>
      </c>
      <c r="R45" s="110">
        <v>10</v>
      </c>
      <c r="S45" s="110">
        <v>0</v>
      </c>
      <c r="T45" s="110">
        <v>112</v>
      </c>
      <c r="U45" s="110">
        <v>74</v>
      </c>
      <c r="V45" s="110">
        <v>10</v>
      </c>
      <c r="W45" s="110">
        <v>3</v>
      </c>
      <c r="X45" s="110">
        <v>7</v>
      </c>
      <c r="Y45" s="110">
        <v>17</v>
      </c>
      <c r="Z45" s="110">
        <v>1</v>
      </c>
      <c r="AA45" s="110">
        <v>0</v>
      </c>
    </row>
    <row r="46" spans="3:27" ht="13.5" thickBot="1">
      <c r="C46" s="107" t="s">
        <v>82</v>
      </c>
      <c r="D46" s="110">
        <v>1398</v>
      </c>
      <c r="E46" s="110">
        <v>926</v>
      </c>
      <c r="F46" s="110">
        <v>118</v>
      </c>
      <c r="G46" s="110">
        <v>25</v>
      </c>
      <c r="H46" s="110">
        <v>178</v>
      </c>
      <c r="I46" s="110">
        <v>130</v>
      </c>
      <c r="J46" s="110">
        <v>21</v>
      </c>
      <c r="K46" s="110">
        <v>0</v>
      </c>
      <c r="L46" s="110">
        <v>1269</v>
      </c>
      <c r="M46" s="110">
        <v>846</v>
      </c>
      <c r="N46" s="110">
        <v>106</v>
      </c>
      <c r="O46" s="110">
        <v>24</v>
      </c>
      <c r="P46" s="110">
        <v>167</v>
      </c>
      <c r="Q46" s="110">
        <v>107</v>
      </c>
      <c r="R46" s="110">
        <v>19</v>
      </c>
      <c r="S46" s="110">
        <v>0</v>
      </c>
      <c r="T46" s="110">
        <v>129</v>
      </c>
      <c r="U46" s="110">
        <v>80</v>
      </c>
      <c r="V46" s="110">
        <v>12</v>
      </c>
      <c r="W46" s="110">
        <v>1</v>
      </c>
      <c r="X46" s="110">
        <v>11</v>
      </c>
      <c r="Y46" s="110">
        <v>23</v>
      </c>
      <c r="Z46" s="110">
        <v>2</v>
      </c>
      <c r="AA46" s="110">
        <v>0</v>
      </c>
    </row>
    <row r="47" spans="3:27" ht="13.5" thickBot="1">
      <c r="C47" s="107" t="s">
        <v>83</v>
      </c>
      <c r="D47" s="110">
        <v>1286</v>
      </c>
      <c r="E47" s="110">
        <v>902</v>
      </c>
      <c r="F47" s="110">
        <v>68</v>
      </c>
      <c r="G47" s="110">
        <v>22</v>
      </c>
      <c r="H47" s="110">
        <v>152</v>
      </c>
      <c r="I47" s="110">
        <v>114</v>
      </c>
      <c r="J47" s="110">
        <v>25</v>
      </c>
      <c r="K47" s="110">
        <v>3</v>
      </c>
      <c r="L47" s="110">
        <v>1177</v>
      </c>
      <c r="M47" s="110">
        <v>824</v>
      </c>
      <c r="N47" s="110">
        <v>65</v>
      </c>
      <c r="O47" s="110">
        <v>20</v>
      </c>
      <c r="P47" s="110">
        <v>146</v>
      </c>
      <c r="Q47" s="110">
        <v>99</v>
      </c>
      <c r="R47" s="110">
        <v>20</v>
      </c>
      <c r="S47" s="110">
        <v>3</v>
      </c>
      <c r="T47" s="110">
        <v>109</v>
      </c>
      <c r="U47" s="110">
        <v>78</v>
      </c>
      <c r="V47" s="110">
        <v>3</v>
      </c>
      <c r="W47" s="110">
        <v>2</v>
      </c>
      <c r="X47" s="110">
        <v>6</v>
      </c>
      <c r="Y47" s="110">
        <v>15</v>
      </c>
      <c r="Z47" s="110">
        <v>5</v>
      </c>
      <c r="AA47" s="110">
        <v>0</v>
      </c>
    </row>
    <row r="48" spans="3:27" ht="13.5" thickBot="1">
      <c r="C48" s="107" t="s">
        <v>84</v>
      </c>
      <c r="D48" s="110">
        <v>1799</v>
      </c>
      <c r="E48" s="110">
        <v>1417</v>
      </c>
      <c r="F48" s="110">
        <v>104</v>
      </c>
      <c r="G48" s="110">
        <v>12</v>
      </c>
      <c r="H48" s="110">
        <v>144</v>
      </c>
      <c r="I48" s="110">
        <v>103</v>
      </c>
      <c r="J48" s="110">
        <v>19</v>
      </c>
      <c r="K48" s="110">
        <v>0</v>
      </c>
      <c r="L48" s="110">
        <v>1661</v>
      </c>
      <c r="M48" s="110">
        <v>1303</v>
      </c>
      <c r="N48" s="110">
        <v>98</v>
      </c>
      <c r="O48" s="110">
        <v>12</v>
      </c>
      <c r="P48" s="110">
        <v>138</v>
      </c>
      <c r="Q48" s="110">
        <v>92</v>
      </c>
      <c r="R48" s="110">
        <v>18</v>
      </c>
      <c r="S48" s="110">
        <v>0</v>
      </c>
      <c r="T48" s="110">
        <v>138</v>
      </c>
      <c r="U48" s="110">
        <v>114</v>
      </c>
      <c r="V48" s="110">
        <v>6</v>
      </c>
      <c r="W48" s="110">
        <v>0</v>
      </c>
      <c r="X48" s="110">
        <v>6</v>
      </c>
      <c r="Y48" s="110">
        <v>11</v>
      </c>
      <c r="Z48" s="110">
        <v>1</v>
      </c>
      <c r="AA48" s="110">
        <v>0</v>
      </c>
    </row>
    <row r="49" spans="3:27" ht="13.5" thickBot="1">
      <c r="C49" s="107" t="s">
        <v>85</v>
      </c>
      <c r="D49" s="110">
        <v>652</v>
      </c>
      <c r="E49" s="110">
        <v>514</v>
      </c>
      <c r="F49" s="110">
        <v>48</v>
      </c>
      <c r="G49" s="110">
        <v>5</v>
      </c>
      <c r="H49" s="110">
        <v>36</v>
      </c>
      <c r="I49" s="110">
        <v>44</v>
      </c>
      <c r="J49" s="110">
        <v>3</v>
      </c>
      <c r="K49" s="110">
        <v>2</v>
      </c>
      <c r="L49" s="110">
        <v>596</v>
      </c>
      <c r="M49" s="110">
        <v>466</v>
      </c>
      <c r="N49" s="110">
        <v>46</v>
      </c>
      <c r="O49" s="110">
        <v>5</v>
      </c>
      <c r="P49" s="110">
        <v>35</v>
      </c>
      <c r="Q49" s="110">
        <v>39</v>
      </c>
      <c r="R49" s="110">
        <v>3</v>
      </c>
      <c r="S49" s="110">
        <v>2</v>
      </c>
      <c r="T49" s="110">
        <v>56</v>
      </c>
      <c r="U49" s="110">
        <v>48</v>
      </c>
      <c r="V49" s="110">
        <v>2</v>
      </c>
      <c r="W49" s="110">
        <v>0</v>
      </c>
      <c r="X49" s="110">
        <v>1</v>
      </c>
      <c r="Y49" s="110">
        <v>5</v>
      </c>
      <c r="Z49" s="110">
        <v>0</v>
      </c>
      <c r="AA49" s="110">
        <v>0</v>
      </c>
    </row>
    <row r="50" spans="3:27" ht="13.5" thickBot="1">
      <c r="C50" s="107" t="s">
        <v>86</v>
      </c>
      <c r="D50" s="110">
        <v>170</v>
      </c>
      <c r="E50" s="110">
        <v>147</v>
      </c>
      <c r="F50" s="110">
        <v>10</v>
      </c>
      <c r="G50" s="110">
        <v>1</v>
      </c>
      <c r="H50" s="110">
        <v>5</v>
      </c>
      <c r="I50" s="110">
        <v>7</v>
      </c>
      <c r="J50" s="110">
        <v>0</v>
      </c>
      <c r="K50" s="110">
        <v>0</v>
      </c>
      <c r="L50" s="110">
        <v>153</v>
      </c>
      <c r="M50" s="110">
        <v>130</v>
      </c>
      <c r="N50" s="110">
        <v>10</v>
      </c>
      <c r="O50" s="110">
        <v>1</v>
      </c>
      <c r="P50" s="110">
        <v>5</v>
      </c>
      <c r="Q50" s="110">
        <v>7</v>
      </c>
      <c r="R50" s="110">
        <v>0</v>
      </c>
      <c r="S50" s="110">
        <v>0</v>
      </c>
      <c r="T50" s="110">
        <v>17</v>
      </c>
      <c r="U50" s="110">
        <v>17</v>
      </c>
      <c r="V50" s="110">
        <v>0</v>
      </c>
      <c r="W50" s="110">
        <v>0</v>
      </c>
      <c r="X50" s="110">
        <v>0</v>
      </c>
      <c r="Y50" s="110">
        <v>0</v>
      </c>
      <c r="Z50" s="110">
        <v>0</v>
      </c>
      <c r="AA50" s="110">
        <v>0</v>
      </c>
    </row>
    <row r="51" spans="3:27" ht="13.5" thickBot="1">
      <c r="C51" s="107" t="s">
        <v>87</v>
      </c>
      <c r="D51" s="110">
        <v>28</v>
      </c>
      <c r="E51" s="110">
        <v>28</v>
      </c>
      <c r="F51" s="110">
        <v>0</v>
      </c>
      <c r="G51" s="110">
        <v>0</v>
      </c>
      <c r="H51" s="110">
        <v>0</v>
      </c>
      <c r="I51" s="110">
        <v>0</v>
      </c>
      <c r="J51" s="110">
        <v>0</v>
      </c>
      <c r="K51" s="110">
        <v>0</v>
      </c>
      <c r="L51" s="110">
        <v>23</v>
      </c>
      <c r="M51" s="110">
        <v>23</v>
      </c>
      <c r="N51" s="110">
        <v>0</v>
      </c>
      <c r="O51" s="110">
        <v>0</v>
      </c>
      <c r="P51" s="110">
        <v>0</v>
      </c>
      <c r="Q51" s="110">
        <v>0</v>
      </c>
      <c r="R51" s="110">
        <v>0</v>
      </c>
      <c r="S51" s="110">
        <v>0</v>
      </c>
      <c r="T51" s="110">
        <v>5</v>
      </c>
      <c r="U51" s="110">
        <v>5</v>
      </c>
      <c r="V51" s="110">
        <v>0</v>
      </c>
      <c r="W51" s="110">
        <v>0</v>
      </c>
      <c r="X51" s="110">
        <v>0</v>
      </c>
      <c r="Y51" s="110">
        <v>0</v>
      </c>
      <c r="Z51" s="110">
        <v>0</v>
      </c>
      <c r="AA51" s="110">
        <v>0</v>
      </c>
    </row>
    <row r="52" spans="3:27" ht="12.75" customHeight="1" thickBot="1">
      <c r="C52" s="46" t="s">
        <v>56</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row>
    <row r="53" spans="3:27" ht="13.5" thickBot="1">
      <c r="C53" s="106" t="s">
        <v>78</v>
      </c>
      <c r="D53" s="109">
        <v>1737</v>
      </c>
      <c r="E53" s="109">
        <v>950</v>
      </c>
      <c r="F53" s="109">
        <v>150</v>
      </c>
      <c r="G53" s="109">
        <v>10</v>
      </c>
      <c r="H53" s="109">
        <v>206</v>
      </c>
      <c r="I53" s="109">
        <v>406</v>
      </c>
      <c r="J53" s="109">
        <v>14</v>
      </c>
      <c r="K53" s="109">
        <v>1</v>
      </c>
      <c r="L53" s="109">
        <v>1516</v>
      </c>
      <c r="M53" s="109">
        <v>881</v>
      </c>
      <c r="N53" s="109">
        <v>138</v>
      </c>
      <c r="O53" s="109">
        <v>9</v>
      </c>
      <c r="P53" s="109">
        <v>166</v>
      </c>
      <c r="Q53" s="109">
        <v>308</v>
      </c>
      <c r="R53" s="109">
        <v>13</v>
      </c>
      <c r="S53" s="109">
        <v>1</v>
      </c>
      <c r="T53" s="109">
        <v>221</v>
      </c>
      <c r="U53" s="109">
        <v>69</v>
      </c>
      <c r="V53" s="109">
        <v>12</v>
      </c>
      <c r="W53" s="109">
        <v>1</v>
      </c>
      <c r="X53" s="109">
        <v>40</v>
      </c>
      <c r="Y53" s="109">
        <v>98</v>
      </c>
      <c r="Z53" s="109">
        <v>1</v>
      </c>
      <c r="AA53" s="109">
        <v>0</v>
      </c>
    </row>
    <row r="54" spans="3:27" ht="13.5" thickBot="1">
      <c r="C54" s="107" t="s">
        <v>79</v>
      </c>
      <c r="D54" s="110">
        <v>81</v>
      </c>
      <c r="E54" s="110">
        <v>43</v>
      </c>
      <c r="F54" s="110">
        <v>3</v>
      </c>
      <c r="G54" s="110">
        <v>1</v>
      </c>
      <c r="H54" s="110">
        <v>8</v>
      </c>
      <c r="I54" s="110">
        <v>25</v>
      </c>
      <c r="J54" s="110">
        <v>1</v>
      </c>
      <c r="K54" s="110">
        <v>0</v>
      </c>
      <c r="L54" s="110">
        <v>69</v>
      </c>
      <c r="M54" s="110">
        <v>41</v>
      </c>
      <c r="N54" s="110">
        <v>2</v>
      </c>
      <c r="O54" s="110">
        <v>0</v>
      </c>
      <c r="P54" s="110">
        <v>8</v>
      </c>
      <c r="Q54" s="110">
        <v>17</v>
      </c>
      <c r="R54" s="110">
        <v>1</v>
      </c>
      <c r="S54" s="110">
        <v>0</v>
      </c>
      <c r="T54" s="110">
        <v>12</v>
      </c>
      <c r="U54" s="110">
        <v>2</v>
      </c>
      <c r="V54" s="110">
        <v>1</v>
      </c>
      <c r="W54" s="110">
        <v>1</v>
      </c>
      <c r="X54" s="110">
        <v>0</v>
      </c>
      <c r="Y54" s="110">
        <v>8</v>
      </c>
      <c r="Z54" s="110">
        <v>0</v>
      </c>
      <c r="AA54" s="110">
        <v>0</v>
      </c>
    </row>
    <row r="55" spans="3:27" ht="13.5" thickBot="1">
      <c r="C55" s="107" t="s">
        <v>80</v>
      </c>
      <c r="D55" s="110">
        <v>217</v>
      </c>
      <c r="E55" s="110">
        <v>82</v>
      </c>
      <c r="F55" s="110">
        <v>30</v>
      </c>
      <c r="G55" s="110">
        <v>2</v>
      </c>
      <c r="H55" s="110">
        <v>21</v>
      </c>
      <c r="I55" s="110">
        <v>82</v>
      </c>
      <c r="J55" s="110">
        <v>0</v>
      </c>
      <c r="K55" s="110">
        <v>0</v>
      </c>
      <c r="L55" s="110">
        <v>177</v>
      </c>
      <c r="M55" s="110">
        <v>74</v>
      </c>
      <c r="N55" s="110">
        <v>30</v>
      </c>
      <c r="O55" s="110">
        <v>2</v>
      </c>
      <c r="P55" s="110">
        <v>21</v>
      </c>
      <c r="Q55" s="110">
        <v>50</v>
      </c>
      <c r="R55" s="110">
        <v>0</v>
      </c>
      <c r="S55" s="110">
        <v>0</v>
      </c>
      <c r="T55" s="110">
        <v>40</v>
      </c>
      <c r="U55" s="110">
        <v>8</v>
      </c>
      <c r="V55" s="110">
        <v>0</v>
      </c>
      <c r="W55" s="110">
        <v>0</v>
      </c>
      <c r="X55" s="110">
        <v>0</v>
      </c>
      <c r="Y55" s="110">
        <v>32</v>
      </c>
      <c r="Z55" s="110">
        <v>0</v>
      </c>
      <c r="AA55" s="110">
        <v>0</v>
      </c>
    </row>
    <row r="56" spans="3:27" ht="13.5" thickBot="1">
      <c r="C56" s="107" t="s">
        <v>81</v>
      </c>
      <c r="D56" s="110">
        <v>287</v>
      </c>
      <c r="E56" s="110">
        <v>141</v>
      </c>
      <c r="F56" s="110">
        <v>33</v>
      </c>
      <c r="G56" s="110">
        <v>0</v>
      </c>
      <c r="H56" s="110">
        <v>35</v>
      </c>
      <c r="I56" s="110">
        <v>76</v>
      </c>
      <c r="J56" s="110">
        <v>2</v>
      </c>
      <c r="K56" s="110">
        <v>0</v>
      </c>
      <c r="L56" s="110">
        <v>250</v>
      </c>
      <c r="M56" s="110">
        <v>135</v>
      </c>
      <c r="N56" s="110">
        <v>30</v>
      </c>
      <c r="O56" s="110">
        <v>0</v>
      </c>
      <c r="P56" s="110">
        <v>27</v>
      </c>
      <c r="Q56" s="110">
        <v>56</v>
      </c>
      <c r="R56" s="110">
        <v>2</v>
      </c>
      <c r="S56" s="110">
        <v>0</v>
      </c>
      <c r="T56" s="110">
        <v>37</v>
      </c>
      <c r="U56" s="110">
        <v>6</v>
      </c>
      <c r="V56" s="110">
        <v>3</v>
      </c>
      <c r="W56" s="110">
        <v>0</v>
      </c>
      <c r="X56" s="110">
        <v>8</v>
      </c>
      <c r="Y56" s="110">
        <v>20</v>
      </c>
      <c r="Z56" s="110">
        <v>0</v>
      </c>
      <c r="AA56" s="110">
        <v>0</v>
      </c>
    </row>
    <row r="57" spans="3:27" ht="13.5" thickBot="1">
      <c r="C57" s="107" t="s">
        <v>82</v>
      </c>
      <c r="D57" s="110">
        <v>270</v>
      </c>
      <c r="E57" s="110">
        <v>120</v>
      </c>
      <c r="F57" s="110">
        <v>17</v>
      </c>
      <c r="G57" s="110">
        <v>0</v>
      </c>
      <c r="H57" s="110">
        <v>65</v>
      </c>
      <c r="I57" s="110">
        <v>65</v>
      </c>
      <c r="J57" s="110">
        <v>3</v>
      </c>
      <c r="K57" s="110">
        <v>0</v>
      </c>
      <c r="L57" s="110">
        <v>227</v>
      </c>
      <c r="M57" s="110">
        <v>111</v>
      </c>
      <c r="N57" s="110">
        <v>16</v>
      </c>
      <c r="O57" s="110">
        <v>0</v>
      </c>
      <c r="P57" s="110">
        <v>46</v>
      </c>
      <c r="Q57" s="110">
        <v>51</v>
      </c>
      <c r="R57" s="110">
        <v>3</v>
      </c>
      <c r="S57" s="110">
        <v>0</v>
      </c>
      <c r="T57" s="110">
        <v>43</v>
      </c>
      <c r="U57" s="110">
        <v>9</v>
      </c>
      <c r="V57" s="110">
        <v>1</v>
      </c>
      <c r="W57" s="110">
        <v>0</v>
      </c>
      <c r="X57" s="110">
        <v>19</v>
      </c>
      <c r="Y57" s="110">
        <v>14</v>
      </c>
      <c r="Z57" s="110">
        <v>0</v>
      </c>
      <c r="AA57" s="110">
        <v>0</v>
      </c>
    </row>
    <row r="58" spans="3:27" ht="13.5" thickBot="1">
      <c r="C58" s="107" t="s">
        <v>83</v>
      </c>
      <c r="D58" s="110">
        <v>234</v>
      </c>
      <c r="E58" s="110">
        <v>134</v>
      </c>
      <c r="F58" s="110">
        <v>14</v>
      </c>
      <c r="G58" s="110">
        <v>2</v>
      </c>
      <c r="H58" s="110">
        <v>23</v>
      </c>
      <c r="I58" s="110">
        <v>57</v>
      </c>
      <c r="J58" s="110">
        <v>4</v>
      </c>
      <c r="K58" s="110">
        <v>0</v>
      </c>
      <c r="L58" s="110">
        <v>215</v>
      </c>
      <c r="M58" s="110">
        <v>130</v>
      </c>
      <c r="N58" s="110">
        <v>13</v>
      </c>
      <c r="O58" s="110">
        <v>2</v>
      </c>
      <c r="P58" s="110">
        <v>20</v>
      </c>
      <c r="Q58" s="110">
        <v>46</v>
      </c>
      <c r="R58" s="110">
        <v>4</v>
      </c>
      <c r="S58" s="110">
        <v>0</v>
      </c>
      <c r="T58" s="110">
        <v>19</v>
      </c>
      <c r="U58" s="110">
        <v>4</v>
      </c>
      <c r="V58" s="110">
        <v>1</v>
      </c>
      <c r="W58" s="110">
        <v>0</v>
      </c>
      <c r="X58" s="110">
        <v>3</v>
      </c>
      <c r="Y58" s="110">
        <v>11</v>
      </c>
      <c r="Z58" s="110">
        <v>0</v>
      </c>
      <c r="AA58" s="110">
        <v>0</v>
      </c>
    </row>
    <row r="59" spans="3:27" ht="13.5" thickBot="1">
      <c r="C59" s="107" t="s">
        <v>84</v>
      </c>
      <c r="D59" s="110">
        <v>408</v>
      </c>
      <c r="E59" s="110">
        <v>258</v>
      </c>
      <c r="F59" s="110">
        <v>27</v>
      </c>
      <c r="G59" s="110">
        <v>4</v>
      </c>
      <c r="H59" s="110">
        <v>50</v>
      </c>
      <c r="I59" s="110">
        <v>66</v>
      </c>
      <c r="J59" s="110">
        <v>3</v>
      </c>
      <c r="K59" s="110">
        <v>0</v>
      </c>
      <c r="L59" s="110">
        <v>359</v>
      </c>
      <c r="M59" s="110">
        <v>232</v>
      </c>
      <c r="N59" s="110">
        <v>24</v>
      </c>
      <c r="O59" s="110">
        <v>4</v>
      </c>
      <c r="P59" s="110">
        <v>40</v>
      </c>
      <c r="Q59" s="110">
        <v>57</v>
      </c>
      <c r="R59" s="110">
        <v>2</v>
      </c>
      <c r="S59" s="110">
        <v>0</v>
      </c>
      <c r="T59" s="110">
        <v>49</v>
      </c>
      <c r="U59" s="110">
        <v>26</v>
      </c>
      <c r="V59" s="110">
        <v>3</v>
      </c>
      <c r="W59" s="110">
        <v>0</v>
      </c>
      <c r="X59" s="110">
        <v>10</v>
      </c>
      <c r="Y59" s="110">
        <v>9</v>
      </c>
      <c r="Z59" s="110">
        <v>1</v>
      </c>
      <c r="AA59" s="110">
        <v>0</v>
      </c>
    </row>
    <row r="60" spans="3:27" ht="13.5" thickBot="1">
      <c r="C60" s="107" t="s">
        <v>85</v>
      </c>
      <c r="D60" s="110">
        <v>152</v>
      </c>
      <c r="E60" s="110">
        <v>101</v>
      </c>
      <c r="F60" s="110">
        <v>17</v>
      </c>
      <c r="G60" s="110">
        <v>0</v>
      </c>
      <c r="H60" s="110">
        <v>3</v>
      </c>
      <c r="I60" s="110">
        <v>30</v>
      </c>
      <c r="J60" s="110">
        <v>1</v>
      </c>
      <c r="K60" s="110">
        <v>0</v>
      </c>
      <c r="L60" s="110">
        <v>142</v>
      </c>
      <c r="M60" s="110">
        <v>96</v>
      </c>
      <c r="N60" s="110">
        <v>15</v>
      </c>
      <c r="O60" s="110">
        <v>0</v>
      </c>
      <c r="P60" s="110">
        <v>3</v>
      </c>
      <c r="Q60" s="110">
        <v>27</v>
      </c>
      <c r="R60" s="110">
        <v>1</v>
      </c>
      <c r="S60" s="110">
        <v>0</v>
      </c>
      <c r="T60" s="110">
        <v>10</v>
      </c>
      <c r="U60" s="110">
        <v>5</v>
      </c>
      <c r="V60" s="110">
        <v>2</v>
      </c>
      <c r="W60" s="110">
        <v>0</v>
      </c>
      <c r="X60" s="110">
        <v>0</v>
      </c>
      <c r="Y60" s="110">
        <v>3</v>
      </c>
      <c r="Z60" s="110">
        <v>0</v>
      </c>
      <c r="AA60" s="110">
        <v>0</v>
      </c>
    </row>
    <row r="61" spans="3:27" ht="13.5" thickBot="1">
      <c r="C61" s="107" t="s">
        <v>86</v>
      </c>
      <c r="D61" s="110">
        <v>73</v>
      </c>
      <c r="E61" s="110">
        <v>59</v>
      </c>
      <c r="F61" s="110">
        <v>8</v>
      </c>
      <c r="G61" s="110">
        <v>1</v>
      </c>
      <c r="H61" s="110">
        <v>1</v>
      </c>
      <c r="I61" s="110">
        <v>4</v>
      </c>
      <c r="J61" s="110">
        <v>0</v>
      </c>
      <c r="K61" s="110">
        <v>0</v>
      </c>
      <c r="L61" s="110">
        <v>63</v>
      </c>
      <c r="M61" s="110">
        <v>51</v>
      </c>
      <c r="N61" s="110">
        <v>7</v>
      </c>
      <c r="O61" s="110">
        <v>1</v>
      </c>
      <c r="P61" s="110">
        <v>1</v>
      </c>
      <c r="Q61" s="110">
        <v>3</v>
      </c>
      <c r="R61" s="110">
        <v>0</v>
      </c>
      <c r="S61" s="110">
        <v>0</v>
      </c>
      <c r="T61" s="110">
        <v>10</v>
      </c>
      <c r="U61" s="110">
        <v>8</v>
      </c>
      <c r="V61" s="110">
        <v>1</v>
      </c>
      <c r="W61" s="110">
        <v>0</v>
      </c>
      <c r="X61" s="110">
        <v>0</v>
      </c>
      <c r="Y61" s="110">
        <v>1</v>
      </c>
      <c r="Z61" s="110">
        <v>0</v>
      </c>
      <c r="AA61" s="110">
        <v>0</v>
      </c>
    </row>
    <row r="62" spans="3:27" ht="13.5" thickBot="1">
      <c r="C62" s="107" t="s">
        <v>87</v>
      </c>
      <c r="D62" s="110">
        <v>15</v>
      </c>
      <c r="E62" s="110">
        <v>12</v>
      </c>
      <c r="F62" s="110">
        <v>1</v>
      </c>
      <c r="G62" s="110">
        <v>0</v>
      </c>
      <c r="H62" s="110">
        <v>0</v>
      </c>
      <c r="I62" s="110">
        <v>1</v>
      </c>
      <c r="J62" s="110">
        <v>0</v>
      </c>
      <c r="K62" s="110">
        <v>1</v>
      </c>
      <c r="L62" s="110">
        <v>14</v>
      </c>
      <c r="M62" s="110">
        <v>11</v>
      </c>
      <c r="N62" s="110">
        <v>1</v>
      </c>
      <c r="O62" s="110">
        <v>0</v>
      </c>
      <c r="P62" s="110">
        <v>0</v>
      </c>
      <c r="Q62" s="110">
        <v>1</v>
      </c>
      <c r="R62" s="110">
        <v>0</v>
      </c>
      <c r="S62" s="110">
        <v>1</v>
      </c>
      <c r="T62" s="110">
        <v>1</v>
      </c>
      <c r="U62" s="110">
        <v>1</v>
      </c>
      <c r="V62" s="110">
        <v>0</v>
      </c>
      <c r="W62" s="110">
        <v>0</v>
      </c>
      <c r="X62" s="110">
        <v>0</v>
      </c>
      <c r="Y62" s="110">
        <v>0</v>
      </c>
      <c r="Z62" s="110">
        <v>0</v>
      </c>
      <c r="AA62" s="110">
        <v>0</v>
      </c>
    </row>
    <row r="65" spans="3:5" ht="15">
      <c r="C65" s="56" t="s">
        <v>137</v>
      </c>
      <c r="D65" s="90"/>
      <c r="E65" s="7"/>
    </row>
    <row r="66" spans="3:5" ht="15">
      <c r="C66" s="54" t="s">
        <v>129</v>
      </c>
      <c r="E66" s="7"/>
    </row>
    <row r="67" ht="15">
      <c r="C67" s="54" t="s">
        <v>130</v>
      </c>
    </row>
    <row r="69" ht="15">
      <c r="C69" s="56" t="s">
        <v>138</v>
      </c>
    </row>
    <row r="70" ht="15">
      <c r="C70" s="54" t="s">
        <v>139</v>
      </c>
    </row>
  </sheetData>
  <sheetProtection/>
  <mergeCells count="3">
    <mergeCell ref="D17:K17"/>
    <mergeCell ref="L17:S17"/>
    <mergeCell ref="T17:AA17"/>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C11:I53"/>
  <sheetViews>
    <sheetView zoomScalePageLayoutView="0" workbookViewId="0" topLeftCell="A1">
      <selection activeCell="A1" sqref="A1"/>
    </sheetView>
  </sheetViews>
  <sheetFormatPr defaultColWidth="11.421875" defaultRowHeight="12.75"/>
  <cols>
    <col min="1" max="1" width="11.421875" style="1" customWidth="1"/>
    <col min="2" max="2" width="9.00390625" style="1" customWidth="1"/>
    <col min="3" max="3" width="68.28125" style="1" bestFit="1" customWidth="1"/>
    <col min="4" max="5" width="14.28125" style="7" bestFit="1" customWidth="1"/>
    <col min="6" max="7" width="12.57421875" style="1" customWidth="1"/>
    <col min="8" max="9" width="11.421875" style="1" customWidth="1"/>
    <col min="10" max="16384" width="11.421875" style="1" customWidth="1"/>
  </cols>
  <sheetData>
    <row r="2" ht="15"/>
    <row r="3" ht="15"/>
    <row r="4" ht="15"/>
    <row r="5" ht="15"/>
    <row r="6" ht="15"/>
    <row r="7" ht="15"/>
    <row r="8" ht="15"/>
    <row r="9" ht="15"/>
    <row r="10" ht="15"/>
    <row r="11" spans="3:6" ht="18">
      <c r="C11" s="6"/>
      <c r="D11" s="6"/>
      <c r="E11" s="6"/>
      <c r="F11" s="6"/>
    </row>
    <row r="12" ht="15">
      <c r="C12" s="8"/>
    </row>
    <row r="13" ht="24" customHeight="1">
      <c r="C13" s="54" t="s">
        <v>12</v>
      </c>
    </row>
    <row r="14" spans="3:9" ht="24" customHeight="1">
      <c r="C14" s="22"/>
      <c r="D14" s="9"/>
      <c r="E14" s="9"/>
      <c r="F14" s="10"/>
      <c r="G14" s="10"/>
      <c r="H14" s="10"/>
      <c r="I14" s="10"/>
    </row>
    <row r="15" spans="3:7" s="32" customFormat="1" ht="34.5" thickBot="1">
      <c r="C15" s="32" t="s">
        <v>75</v>
      </c>
      <c r="D15" s="92" t="s">
        <v>11</v>
      </c>
      <c r="E15" s="93" t="s">
        <v>54</v>
      </c>
      <c r="F15" s="93" t="s">
        <v>55</v>
      </c>
      <c r="G15" s="105" t="s">
        <v>56</v>
      </c>
    </row>
    <row r="16" spans="3:7" ht="13.5" thickBot="1">
      <c r="C16" s="91" t="s">
        <v>11</v>
      </c>
      <c r="D16" s="75">
        <v>142513</v>
      </c>
      <c r="E16" s="75">
        <v>132493</v>
      </c>
      <c r="F16" s="75">
        <v>8283</v>
      </c>
      <c r="G16" s="75">
        <v>1737</v>
      </c>
    </row>
    <row r="17" spans="3:7" ht="13.5" thickBot="1">
      <c r="C17" s="51" t="s">
        <v>62</v>
      </c>
      <c r="D17" s="71">
        <v>962</v>
      </c>
      <c r="E17" s="71">
        <v>427</v>
      </c>
      <c r="F17" s="71">
        <v>223</v>
      </c>
      <c r="G17" s="71">
        <v>312</v>
      </c>
    </row>
    <row r="18" spans="3:7" ht="13.5" thickBot="1">
      <c r="C18" s="51" t="s">
        <v>63</v>
      </c>
      <c r="D18" s="71">
        <v>5</v>
      </c>
      <c r="E18" s="71">
        <v>1</v>
      </c>
      <c r="F18" s="71">
        <v>3</v>
      </c>
      <c r="G18" s="71">
        <v>1</v>
      </c>
    </row>
    <row r="19" spans="3:7" ht="13.5" thickBot="1">
      <c r="C19" s="51" t="s">
        <v>34</v>
      </c>
      <c r="D19" s="71">
        <v>16618</v>
      </c>
      <c r="E19" s="71">
        <v>16063</v>
      </c>
      <c r="F19" s="71">
        <v>506</v>
      </c>
      <c r="G19" s="71">
        <v>49</v>
      </c>
    </row>
    <row r="20" spans="3:7" ht="13.5" thickBot="1">
      <c r="C20" s="51" t="s">
        <v>35</v>
      </c>
      <c r="D20" s="71">
        <v>2</v>
      </c>
      <c r="E20" s="71">
        <v>2</v>
      </c>
      <c r="F20" s="71">
        <v>0</v>
      </c>
      <c r="G20" s="71">
        <v>0</v>
      </c>
    </row>
    <row r="21" spans="3:7" ht="13.5" thickBot="1">
      <c r="C21" s="51" t="s">
        <v>64</v>
      </c>
      <c r="D21" s="71">
        <v>1</v>
      </c>
      <c r="E21" s="71">
        <v>1</v>
      </c>
      <c r="F21" s="71">
        <v>0</v>
      </c>
      <c r="G21" s="71">
        <v>0</v>
      </c>
    </row>
    <row r="22" spans="3:7" ht="13.5" thickBot="1">
      <c r="C22" s="51" t="s">
        <v>36</v>
      </c>
      <c r="D22" s="71">
        <v>6051</v>
      </c>
      <c r="E22" s="71">
        <v>5917</v>
      </c>
      <c r="F22" s="71">
        <v>100</v>
      </c>
      <c r="G22" s="71">
        <v>34</v>
      </c>
    </row>
    <row r="23" spans="3:7" ht="13.5" thickBot="1">
      <c r="C23" s="51" t="s">
        <v>37</v>
      </c>
      <c r="D23" s="71">
        <v>1743</v>
      </c>
      <c r="E23" s="71">
        <v>1714</v>
      </c>
      <c r="F23" s="71">
        <v>28</v>
      </c>
      <c r="G23" s="71">
        <v>1</v>
      </c>
    </row>
    <row r="24" spans="3:7" ht="13.5" thickBot="1">
      <c r="C24" s="51" t="s">
        <v>65</v>
      </c>
      <c r="D24" s="71">
        <v>162</v>
      </c>
      <c r="E24" s="71">
        <v>104</v>
      </c>
      <c r="F24" s="71">
        <v>15</v>
      </c>
      <c r="G24" s="71">
        <v>43</v>
      </c>
    </row>
    <row r="25" spans="3:7" ht="13.5" thickBot="1">
      <c r="C25" s="51" t="s">
        <v>38</v>
      </c>
      <c r="D25" s="71">
        <v>2679</v>
      </c>
      <c r="E25" s="71">
        <v>1804</v>
      </c>
      <c r="F25" s="71">
        <v>396</v>
      </c>
      <c r="G25" s="71">
        <v>479</v>
      </c>
    </row>
    <row r="26" spans="3:7" ht="13.5" thickBot="1">
      <c r="C26" s="51" t="s">
        <v>39</v>
      </c>
      <c r="D26" s="71">
        <v>49</v>
      </c>
      <c r="E26" s="71">
        <v>48</v>
      </c>
      <c r="F26" s="71">
        <v>1</v>
      </c>
      <c r="G26" s="71">
        <v>0</v>
      </c>
    </row>
    <row r="27" spans="3:7" ht="13.5" thickBot="1">
      <c r="C27" s="51" t="s">
        <v>40</v>
      </c>
      <c r="D27" s="71">
        <v>627</v>
      </c>
      <c r="E27" s="71">
        <v>579</v>
      </c>
      <c r="F27" s="71">
        <v>38</v>
      </c>
      <c r="G27" s="71">
        <v>10</v>
      </c>
    </row>
    <row r="28" spans="3:7" ht="13.5" thickBot="1">
      <c r="C28" s="51" t="s">
        <v>41</v>
      </c>
      <c r="D28" s="71">
        <v>15</v>
      </c>
      <c r="E28" s="71">
        <v>15</v>
      </c>
      <c r="F28" s="71">
        <v>0</v>
      </c>
      <c r="G28" s="71">
        <v>0</v>
      </c>
    </row>
    <row r="29" spans="3:7" ht="13.5" thickBot="1">
      <c r="C29" s="51" t="s">
        <v>42</v>
      </c>
      <c r="D29" s="71">
        <v>1988</v>
      </c>
      <c r="E29" s="71">
        <v>1983</v>
      </c>
      <c r="F29" s="71">
        <v>4</v>
      </c>
      <c r="G29" s="71">
        <v>1</v>
      </c>
    </row>
    <row r="30" spans="3:7" ht="13.5" thickBot="1">
      <c r="C30" s="51" t="s">
        <v>43</v>
      </c>
      <c r="D30" s="71">
        <v>51194</v>
      </c>
      <c r="E30" s="71">
        <v>47496</v>
      </c>
      <c r="F30" s="71">
        <v>3612</v>
      </c>
      <c r="G30" s="71">
        <v>86</v>
      </c>
    </row>
    <row r="31" spans="3:7" ht="13.5" thickBot="1">
      <c r="C31" s="51" t="s">
        <v>44</v>
      </c>
      <c r="D31" s="71">
        <v>1067</v>
      </c>
      <c r="E31" s="71">
        <v>992</v>
      </c>
      <c r="F31" s="71">
        <v>74</v>
      </c>
      <c r="G31" s="71">
        <v>1</v>
      </c>
    </row>
    <row r="32" spans="3:7" ht="13.5" thickBot="1">
      <c r="C32" s="51" t="s">
        <v>45</v>
      </c>
      <c r="D32" s="71">
        <v>689</v>
      </c>
      <c r="E32" s="71">
        <v>670</v>
      </c>
      <c r="F32" s="71">
        <v>12</v>
      </c>
      <c r="G32" s="71">
        <v>7</v>
      </c>
    </row>
    <row r="33" spans="3:7" ht="13.5" thickBot="1">
      <c r="C33" s="51" t="s">
        <v>66</v>
      </c>
      <c r="D33" s="71">
        <v>243</v>
      </c>
      <c r="E33" s="71">
        <v>165</v>
      </c>
      <c r="F33" s="71">
        <v>64</v>
      </c>
      <c r="G33" s="71">
        <v>14</v>
      </c>
    </row>
    <row r="34" spans="3:7" ht="26.25" thickBot="1">
      <c r="C34" s="51" t="s">
        <v>46</v>
      </c>
      <c r="D34" s="71">
        <v>779</v>
      </c>
      <c r="E34" s="71">
        <v>777</v>
      </c>
      <c r="F34" s="71">
        <v>1</v>
      </c>
      <c r="G34" s="71">
        <v>1</v>
      </c>
    </row>
    <row r="35" spans="3:7" ht="13.5" thickBot="1">
      <c r="C35" s="51" t="s">
        <v>47</v>
      </c>
      <c r="D35" s="71">
        <v>23628</v>
      </c>
      <c r="E35" s="71">
        <v>20304</v>
      </c>
      <c r="F35" s="71">
        <v>2743</v>
      </c>
      <c r="G35" s="71">
        <v>581</v>
      </c>
    </row>
    <row r="36" spans="3:7" ht="13.5" thickBot="1">
      <c r="C36" s="51" t="s">
        <v>48</v>
      </c>
      <c r="D36" s="71">
        <v>9043</v>
      </c>
      <c r="E36" s="71">
        <v>8864</v>
      </c>
      <c r="F36" s="71">
        <v>157</v>
      </c>
      <c r="G36" s="71">
        <v>22</v>
      </c>
    </row>
    <row r="37" spans="3:7" ht="13.5" thickBot="1">
      <c r="C37" s="51" t="s">
        <v>49</v>
      </c>
      <c r="D37" s="71">
        <v>697</v>
      </c>
      <c r="E37" s="71">
        <v>656</v>
      </c>
      <c r="F37" s="71">
        <v>19</v>
      </c>
      <c r="G37" s="71">
        <v>22</v>
      </c>
    </row>
    <row r="38" spans="3:7" ht="13.5" thickBot="1">
      <c r="C38" s="51" t="s">
        <v>50</v>
      </c>
      <c r="D38" s="71">
        <v>12877</v>
      </c>
      <c r="E38" s="71">
        <v>12840</v>
      </c>
      <c r="F38" s="71">
        <v>24</v>
      </c>
      <c r="G38" s="71">
        <v>13</v>
      </c>
    </row>
    <row r="39" spans="3:7" ht="13.5" thickBot="1">
      <c r="C39" s="51" t="s">
        <v>51</v>
      </c>
      <c r="D39" s="71">
        <v>281</v>
      </c>
      <c r="E39" s="71">
        <v>271</v>
      </c>
      <c r="F39" s="71">
        <v>10</v>
      </c>
      <c r="G39" s="71">
        <v>0</v>
      </c>
    </row>
    <row r="40" spans="3:7" ht="13.5" thickBot="1">
      <c r="C40" s="51" t="s">
        <v>52</v>
      </c>
      <c r="D40" s="71">
        <v>10872</v>
      </c>
      <c r="E40" s="71">
        <v>10574</v>
      </c>
      <c r="F40" s="71">
        <v>238</v>
      </c>
      <c r="G40" s="71">
        <v>60</v>
      </c>
    </row>
    <row r="41" spans="3:7" ht="13.5" thickBot="1">
      <c r="C41" s="51" t="s">
        <v>74</v>
      </c>
      <c r="D41" s="71">
        <v>4</v>
      </c>
      <c r="E41" s="71">
        <v>4</v>
      </c>
      <c r="F41" s="71">
        <v>0</v>
      </c>
      <c r="G41" s="71">
        <v>0</v>
      </c>
    </row>
    <row r="42" spans="3:7" ht="13.5" thickBot="1">
      <c r="C42" s="51" t="s">
        <v>53</v>
      </c>
      <c r="D42" s="71">
        <v>7</v>
      </c>
      <c r="E42" s="71">
        <v>7</v>
      </c>
      <c r="F42" s="71">
        <v>0</v>
      </c>
      <c r="G42" s="71">
        <v>0</v>
      </c>
    </row>
    <row r="43" spans="3:7" ht="13.5" thickBot="1">
      <c r="C43" s="51" t="s">
        <v>136</v>
      </c>
      <c r="D43" s="71">
        <v>208</v>
      </c>
      <c r="E43" s="71">
        <v>193</v>
      </c>
      <c r="F43" s="71">
        <v>15</v>
      </c>
      <c r="G43" s="71">
        <v>0</v>
      </c>
    </row>
    <row r="44" spans="3:7" ht="13.5" thickBot="1">
      <c r="C44" s="51" t="s">
        <v>134</v>
      </c>
      <c r="D44" s="71">
        <v>22</v>
      </c>
      <c r="E44" s="71">
        <v>22</v>
      </c>
      <c r="F44" s="71">
        <v>0</v>
      </c>
      <c r="G44" s="71">
        <v>0</v>
      </c>
    </row>
    <row r="45" spans="3:7" ht="13.5" thickBot="1">
      <c r="C45" s="51" t="s">
        <v>135</v>
      </c>
      <c r="D45" s="71" t="s">
        <v>128</v>
      </c>
      <c r="E45" s="71" t="s">
        <v>128</v>
      </c>
      <c r="F45" s="71" t="s">
        <v>128</v>
      </c>
      <c r="G45" s="71" t="s">
        <v>128</v>
      </c>
    </row>
    <row r="46" spans="3:7" ht="12.75">
      <c r="C46" s="103"/>
      <c r="D46" s="104"/>
      <c r="E46" s="104"/>
      <c r="F46" s="104"/>
      <c r="G46" s="104"/>
    </row>
    <row r="48" ht="15">
      <c r="C48" s="56" t="s">
        <v>137</v>
      </c>
    </row>
    <row r="49" ht="15">
      <c r="C49" s="54" t="s">
        <v>129</v>
      </c>
    </row>
    <row r="50" ht="15">
      <c r="C50" s="54" t="s">
        <v>130</v>
      </c>
    </row>
    <row r="52" ht="15">
      <c r="C52" s="56" t="s">
        <v>138</v>
      </c>
    </row>
    <row r="53" ht="15">
      <c r="C53" s="54" t="s">
        <v>139</v>
      </c>
    </row>
  </sheetData>
  <sheetProtection/>
  <printOptions/>
  <pageMargins left="0.75" right="0.75" top="1" bottom="1" header="0" footer="0"/>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volver"/>
  <dimension ref="C11:AK44"/>
  <sheetViews>
    <sheetView zoomScalePageLayoutView="0" workbookViewId="0" topLeftCell="A1">
      <selection activeCell="A1" sqref="A1"/>
    </sheetView>
  </sheetViews>
  <sheetFormatPr defaultColWidth="11.421875" defaultRowHeight="12.75"/>
  <cols>
    <col min="1" max="1" width="11.421875" style="1" customWidth="1"/>
    <col min="2" max="2" width="10.7109375" style="1" customWidth="1"/>
    <col min="3" max="3" width="32.8515625" style="1" customWidth="1"/>
    <col min="4" max="5" width="15.421875" style="7" bestFit="1" customWidth="1"/>
    <col min="6" max="6" width="14.28125" style="1" bestFit="1" customWidth="1"/>
    <col min="7" max="8" width="12.00390625" style="1" bestFit="1" customWidth="1"/>
    <col min="9" max="9" width="12.421875" style="1" bestFit="1" customWidth="1"/>
    <col min="10" max="10" width="12.00390625" style="1" bestFit="1" customWidth="1"/>
    <col min="11" max="14" width="10.7109375" style="1" bestFit="1" customWidth="1"/>
    <col min="15" max="15" width="9.421875" style="1" bestFit="1" customWidth="1"/>
    <col min="16" max="17" width="10.7109375" style="1" bestFit="1" customWidth="1"/>
    <col min="18" max="18" width="9.421875" style="1" bestFit="1" customWidth="1"/>
    <col min="19" max="20" width="10.7109375" style="1" bestFit="1" customWidth="1"/>
    <col min="21" max="21" width="9.421875" style="1" bestFit="1" customWidth="1"/>
    <col min="22" max="23" width="10.7109375" style="1" bestFit="1" customWidth="1"/>
    <col min="24" max="24" width="9.421875" style="1" bestFit="1" customWidth="1"/>
    <col min="25" max="26" width="10.7109375" style="1" bestFit="1" customWidth="1"/>
    <col min="27" max="27" width="9.421875" style="1" bestFit="1" customWidth="1"/>
    <col min="28" max="29" width="12.00390625" style="1" bestFit="1" customWidth="1"/>
    <col min="30" max="30" width="10.7109375" style="1" bestFit="1" customWidth="1"/>
    <col min="31" max="31" width="9.421875" style="1" bestFit="1" customWidth="1"/>
    <col min="32" max="32" width="7.57421875" style="1" bestFit="1" customWidth="1"/>
    <col min="33" max="33" width="6.7109375" style="1" bestFit="1" customWidth="1"/>
    <col min="34" max="36" width="9.421875" style="1" bestFit="1" customWidth="1"/>
    <col min="37" max="16384" width="11.421875" style="1" customWidth="1"/>
  </cols>
  <sheetData>
    <row r="2" ht="15"/>
    <row r="3" ht="15"/>
    <row r="4" ht="15"/>
    <row r="5" ht="15"/>
    <row r="6" ht="15"/>
    <row r="7" ht="15"/>
    <row r="8" ht="15"/>
    <row r="9" ht="15"/>
    <row r="10" ht="15"/>
    <row r="11" spans="3:10" ht="18">
      <c r="C11" s="6"/>
      <c r="J11"/>
    </row>
    <row r="12" ht="15">
      <c r="C12" s="8"/>
    </row>
    <row r="13" ht="24" customHeight="1">
      <c r="C13" s="54" t="s">
        <v>12</v>
      </c>
    </row>
    <row r="14" spans="3:36" ht="24" customHeight="1" thickBot="1">
      <c r="C14" s="22"/>
      <c r="D14" s="114"/>
      <c r="E14" s="114"/>
      <c r="F14" s="116"/>
      <c r="G14" s="116"/>
      <c r="H14" s="116"/>
      <c r="I14" s="116"/>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row>
    <row r="15" spans="3:37" s="32" customFormat="1" ht="32.25" customHeight="1" thickBot="1">
      <c r="C15" s="115" t="s">
        <v>75</v>
      </c>
      <c r="D15" s="139" t="s">
        <v>11</v>
      </c>
      <c r="E15" s="140"/>
      <c r="F15" s="141"/>
      <c r="G15" s="142" t="s">
        <v>24</v>
      </c>
      <c r="H15" s="140"/>
      <c r="I15" s="141"/>
      <c r="J15" s="142" t="s">
        <v>28</v>
      </c>
      <c r="K15" s="140"/>
      <c r="L15" s="141"/>
      <c r="M15" s="142" t="s">
        <v>67</v>
      </c>
      <c r="N15" s="140"/>
      <c r="O15" s="141"/>
      <c r="P15" s="142" t="s">
        <v>68</v>
      </c>
      <c r="Q15" s="140"/>
      <c r="R15" s="141"/>
      <c r="S15" s="142" t="s">
        <v>69</v>
      </c>
      <c r="T15" s="140"/>
      <c r="U15" s="141"/>
      <c r="V15" s="142" t="s">
        <v>70</v>
      </c>
      <c r="W15" s="140"/>
      <c r="X15" s="141"/>
      <c r="Y15" s="142" t="s">
        <v>71</v>
      </c>
      <c r="Z15" s="140"/>
      <c r="AA15" s="141"/>
      <c r="AB15" s="142" t="s">
        <v>31</v>
      </c>
      <c r="AC15" s="140"/>
      <c r="AD15" s="141"/>
      <c r="AE15" s="142" t="s">
        <v>32</v>
      </c>
      <c r="AF15" s="140"/>
      <c r="AG15" s="141"/>
      <c r="AH15" s="142" t="s">
        <v>94</v>
      </c>
      <c r="AI15" s="140"/>
      <c r="AJ15" s="140"/>
      <c r="AK15" s="118"/>
    </row>
    <row r="16" spans="3:36" ht="23.25" thickBot="1">
      <c r="C16" s="22" t="s">
        <v>75</v>
      </c>
      <c r="D16" s="62" t="s">
        <v>76</v>
      </c>
      <c r="E16" s="62" t="s">
        <v>77</v>
      </c>
      <c r="F16" s="62" t="s">
        <v>10</v>
      </c>
      <c r="G16" s="62" t="s">
        <v>76</v>
      </c>
      <c r="H16" s="62" t="s">
        <v>77</v>
      </c>
      <c r="I16" s="62" t="s">
        <v>10</v>
      </c>
      <c r="J16" s="62" t="s">
        <v>76</v>
      </c>
      <c r="K16" s="62" t="s">
        <v>77</v>
      </c>
      <c r="L16" s="62" t="s">
        <v>10</v>
      </c>
      <c r="M16" s="62" t="s">
        <v>76</v>
      </c>
      <c r="N16" s="58" t="s">
        <v>77</v>
      </c>
      <c r="O16" s="62" t="s">
        <v>10</v>
      </c>
      <c r="P16" s="62" t="s">
        <v>76</v>
      </c>
      <c r="Q16" s="62" t="s">
        <v>77</v>
      </c>
      <c r="R16" s="58" t="s">
        <v>10</v>
      </c>
      <c r="S16" s="62" t="s">
        <v>76</v>
      </c>
      <c r="T16" s="62" t="s">
        <v>77</v>
      </c>
      <c r="U16" s="62" t="s">
        <v>10</v>
      </c>
      <c r="V16" s="58" t="s">
        <v>76</v>
      </c>
      <c r="W16" s="62" t="s">
        <v>77</v>
      </c>
      <c r="X16" s="62" t="s">
        <v>10</v>
      </c>
      <c r="Y16" s="62" t="s">
        <v>76</v>
      </c>
      <c r="Z16" s="58" t="s">
        <v>77</v>
      </c>
      <c r="AA16" s="62" t="s">
        <v>10</v>
      </c>
      <c r="AB16" s="62" t="s">
        <v>76</v>
      </c>
      <c r="AC16" s="62" t="s">
        <v>77</v>
      </c>
      <c r="AD16" s="58" t="s">
        <v>10</v>
      </c>
      <c r="AE16" s="62" t="s">
        <v>76</v>
      </c>
      <c r="AF16" s="62" t="s">
        <v>77</v>
      </c>
      <c r="AG16" s="62" t="s">
        <v>10</v>
      </c>
      <c r="AH16" s="58" t="s">
        <v>76</v>
      </c>
      <c r="AI16" s="62" t="s">
        <v>77</v>
      </c>
      <c r="AJ16" s="62" t="s">
        <v>10</v>
      </c>
    </row>
    <row r="17" spans="3:36" ht="13.5" thickBot="1">
      <c r="C17" s="46" t="s">
        <v>95</v>
      </c>
      <c r="D17" s="99">
        <v>769459</v>
      </c>
      <c r="E17" s="99">
        <v>647579</v>
      </c>
      <c r="F17" s="99">
        <v>121880</v>
      </c>
      <c r="G17" s="99">
        <v>142513</v>
      </c>
      <c r="H17" s="99">
        <v>122880</v>
      </c>
      <c r="I17" s="100">
        <v>19633</v>
      </c>
      <c r="J17" s="99">
        <v>115567</v>
      </c>
      <c r="K17" s="99">
        <v>99995</v>
      </c>
      <c r="L17" s="99">
        <v>15572</v>
      </c>
      <c r="M17" s="99">
        <v>62088</v>
      </c>
      <c r="N17" s="99">
        <v>55062</v>
      </c>
      <c r="O17" s="99">
        <v>7026</v>
      </c>
      <c r="P17" s="99">
        <v>33109</v>
      </c>
      <c r="Q17" s="99">
        <v>30893</v>
      </c>
      <c r="R17" s="97">
        <v>2216</v>
      </c>
      <c r="S17" s="99">
        <v>48162</v>
      </c>
      <c r="T17" s="99">
        <v>43921</v>
      </c>
      <c r="U17" s="99">
        <v>4241</v>
      </c>
      <c r="V17" s="99">
        <v>44090</v>
      </c>
      <c r="W17" s="99">
        <v>40640</v>
      </c>
      <c r="X17" s="99">
        <v>3450</v>
      </c>
      <c r="Y17" s="99">
        <v>52500</v>
      </c>
      <c r="Z17" s="99">
        <v>47880</v>
      </c>
      <c r="AA17" s="99">
        <v>4620</v>
      </c>
      <c r="AB17" s="99">
        <v>263168</v>
      </c>
      <c r="AC17" s="99">
        <v>199424</v>
      </c>
      <c r="AD17" s="99">
        <v>63744</v>
      </c>
      <c r="AE17" s="99">
        <v>1043</v>
      </c>
      <c r="AF17" s="99">
        <v>968</v>
      </c>
      <c r="AG17" s="99">
        <v>75</v>
      </c>
      <c r="AH17" s="99">
        <v>7219</v>
      </c>
      <c r="AI17" s="99">
        <v>5916</v>
      </c>
      <c r="AJ17" s="99">
        <v>1303</v>
      </c>
    </row>
    <row r="18" spans="3:36" ht="13.5" thickBot="1">
      <c r="C18" s="87" t="s">
        <v>96</v>
      </c>
      <c r="D18" s="98">
        <v>145208</v>
      </c>
      <c r="E18" s="98">
        <v>123534</v>
      </c>
      <c r="F18" s="98">
        <v>21674</v>
      </c>
      <c r="G18" s="98">
        <v>29260</v>
      </c>
      <c r="H18" s="98">
        <v>25454</v>
      </c>
      <c r="I18" s="98">
        <v>3806</v>
      </c>
      <c r="J18" s="98">
        <v>21354</v>
      </c>
      <c r="K18" s="98">
        <v>18746</v>
      </c>
      <c r="L18" s="98">
        <v>2608</v>
      </c>
      <c r="M18" s="98">
        <v>9394</v>
      </c>
      <c r="N18" s="98">
        <v>8422</v>
      </c>
      <c r="O18" s="98">
        <v>972</v>
      </c>
      <c r="P18" s="98">
        <v>6703</v>
      </c>
      <c r="Q18" s="98">
        <v>6320</v>
      </c>
      <c r="R18" s="98">
        <v>383</v>
      </c>
      <c r="S18" s="98">
        <v>10278</v>
      </c>
      <c r="T18" s="98">
        <v>9424</v>
      </c>
      <c r="U18" s="98">
        <v>854</v>
      </c>
      <c r="V18" s="98">
        <v>9668</v>
      </c>
      <c r="W18" s="98">
        <v>8910</v>
      </c>
      <c r="X18" s="98">
        <v>758</v>
      </c>
      <c r="Y18" s="98">
        <v>9677</v>
      </c>
      <c r="Z18" s="98">
        <v>8944</v>
      </c>
      <c r="AA18" s="98">
        <v>733</v>
      </c>
      <c r="AB18" s="98">
        <v>47099</v>
      </c>
      <c r="AC18" s="98">
        <v>35793</v>
      </c>
      <c r="AD18" s="98">
        <v>11306</v>
      </c>
      <c r="AE18" s="98">
        <v>57</v>
      </c>
      <c r="AF18" s="98">
        <v>51</v>
      </c>
      <c r="AG18" s="98">
        <v>6</v>
      </c>
      <c r="AH18" s="98">
        <v>1718</v>
      </c>
      <c r="AI18" s="98">
        <v>1470</v>
      </c>
      <c r="AJ18" s="98">
        <v>248</v>
      </c>
    </row>
    <row r="19" spans="3:36" ht="13.5" thickBot="1">
      <c r="C19" s="51" t="s">
        <v>97</v>
      </c>
      <c r="D19" s="98">
        <v>18073</v>
      </c>
      <c r="E19" s="98">
        <v>15145</v>
      </c>
      <c r="F19" s="98">
        <v>2928</v>
      </c>
      <c r="G19" s="98">
        <v>3206</v>
      </c>
      <c r="H19" s="98">
        <v>2688</v>
      </c>
      <c r="I19" s="98">
        <v>518</v>
      </c>
      <c r="J19" s="98">
        <v>2553</v>
      </c>
      <c r="K19" s="98">
        <v>2146</v>
      </c>
      <c r="L19" s="98">
        <v>407</v>
      </c>
      <c r="M19" s="98">
        <v>1249</v>
      </c>
      <c r="N19" s="98">
        <v>1144</v>
      </c>
      <c r="O19" s="98">
        <v>105</v>
      </c>
      <c r="P19" s="98">
        <v>784</v>
      </c>
      <c r="Q19" s="98">
        <v>711</v>
      </c>
      <c r="R19" s="98">
        <v>73</v>
      </c>
      <c r="S19" s="98">
        <v>1267</v>
      </c>
      <c r="T19" s="98">
        <v>1119</v>
      </c>
      <c r="U19" s="98">
        <v>148</v>
      </c>
      <c r="V19" s="98">
        <v>1133</v>
      </c>
      <c r="W19" s="98">
        <v>1015</v>
      </c>
      <c r="X19" s="98">
        <v>118</v>
      </c>
      <c r="Y19" s="98">
        <v>1581</v>
      </c>
      <c r="Z19" s="98">
        <v>1442</v>
      </c>
      <c r="AA19" s="98">
        <v>139</v>
      </c>
      <c r="AB19" s="98">
        <v>6033</v>
      </c>
      <c r="AC19" s="98">
        <v>4676</v>
      </c>
      <c r="AD19" s="98">
        <v>1357</v>
      </c>
      <c r="AE19" s="98">
        <v>35</v>
      </c>
      <c r="AF19" s="98">
        <v>32</v>
      </c>
      <c r="AG19" s="98">
        <v>3</v>
      </c>
      <c r="AH19" s="98">
        <v>232</v>
      </c>
      <c r="AI19" s="98">
        <v>172</v>
      </c>
      <c r="AJ19" s="98">
        <v>60</v>
      </c>
    </row>
    <row r="20" spans="3:36" ht="13.5" thickBot="1">
      <c r="C20" s="51" t="s">
        <v>98</v>
      </c>
      <c r="D20" s="98">
        <v>16501</v>
      </c>
      <c r="E20" s="98">
        <v>13718</v>
      </c>
      <c r="F20" s="98">
        <v>2783</v>
      </c>
      <c r="G20" s="98">
        <v>3034</v>
      </c>
      <c r="H20" s="98">
        <v>2573</v>
      </c>
      <c r="I20" s="98">
        <v>461</v>
      </c>
      <c r="J20" s="98">
        <v>2436</v>
      </c>
      <c r="K20" s="98">
        <v>2070</v>
      </c>
      <c r="L20" s="98">
        <v>366</v>
      </c>
      <c r="M20" s="98">
        <v>1496</v>
      </c>
      <c r="N20" s="98">
        <v>1318</v>
      </c>
      <c r="O20" s="98">
        <v>178</v>
      </c>
      <c r="P20" s="98">
        <v>724</v>
      </c>
      <c r="Q20" s="98">
        <v>671</v>
      </c>
      <c r="R20" s="98">
        <v>53</v>
      </c>
      <c r="S20" s="98">
        <v>1024</v>
      </c>
      <c r="T20" s="98">
        <v>923</v>
      </c>
      <c r="U20" s="98">
        <v>101</v>
      </c>
      <c r="V20" s="98">
        <v>1002</v>
      </c>
      <c r="W20" s="98">
        <v>901</v>
      </c>
      <c r="X20" s="98">
        <v>101</v>
      </c>
      <c r="Y20" s="98">
        <v>971</v>
      </c>
      <c r="Z20" s="98">
        <v>868</v>
      </c>
      <c r="AA20" s="98">
        <v>103</v>
      </c>
      <c r="AB20" s="98">
        <v>5600</v>
      </c>
      <c r="AC20" s="98">
        <v>4234</v>
      </c>
      <c r="AD20" s="98">
        <v>1366</v>
      </c>
      <c r="AE20" s="98">
        <v>9</v>
      </c>
      <c r="AF20" s="98">
        <v>8</v>
      </c>
      <c r="AG20" s="98">
        <v>1</v>
      </c>
      <c r="AH20" s="98">
        <v>205</v>
      </c>
      <c r="AI20" s="98">
        <v>152</v>
      </c>
      <c r="AJ20" s="98">
        <v>53</v>
      </c>
    </row>
    <row r="21" spans="3:36" ht="13.5" thickBot="1">
      <c r="C21" s="51" t="s">
        <v>99</v>
      </c>
      <c r="D21" s="98">
        <v>23278</v>
      </c>
      <c r="E21" s="98">
        <v>20023</v>
      </c>
      <c r="F21" s="98">
        <v>3255</v>
      </c>
      <c r="G21" s="98">
        <v>3897</v>
      </c>
      <c r="H21" s="98">
        <v>3360</v>
      </c>
      <c r="I21" s="98">
        <v>537</v>
      </c>
      <c r="J21" s="98">
        <v>3201</v>
      </c>
      <c r="K21" s="98">
        <v>2783</v>
      </c>
      <c r="L21" s="98">
        <v>418</v>
      </c>
      <c r="M21" s="98">
        <v>1912</v>
      </c>
      <c r="N21" s="98">
        <v>1618</v>
      </c>
      <c r="O21" s="98">
        <v>294</v>
      </c>
      <c r="P21" s="98">
        <v>1374</v>
      </c>
      <c r="Q21" s="98">
        <v>1314</v>
      </c>
      <c r="R21" s="98">
        <v>60</v>
      </c>
      <c r="S21" s="98">
        <v>1877</v>
      </c>
      <c r="T21" s="98">
        <v>1742</v>
      </c>
      <c r="U21" s="98">
        <v>135</v>
      </c>
      <c r="V21" s="98">
        <v>1635</v>
      </c>
      <c r="W21" s="98">
        <v>1553</v>
      </c>
      <c r="X21" s="98">
        <v>82</v>
      </c>
      <c r="Y21" s="98">
        <v>2158</v>
      </c>
      <c r="Z21" s="98">
        <v>2016</v>
      </c>
      <c r="AA21" s="98">
        <v>142</v>
      </c>
      <c r="AB21" s="98">
        <v>7019</v>
      </c>
      <c r="AC21" s="98">
        <v>5469</v>
      </c>
      <c r="AD21" s="98">
        <v>1550</v>
      </c>
      <c r="AE21" s="98">
        <v>39</v>
      </c>
      <c r="AF21" s="98">
        <v>36</v>
      </c>
      <c r="AG21" s="98">
        <v>3</v>
      </c>
      <c r="AH21" s="98">
        <v>166</v>
      </c>
      <c r="AI21" s="98">
        <v>132</v>
      </c>
      <c r="AJ21" s="98">
        <v>34</v>
      </c>
    </row>
    <row r="22" spans="3:36" ht="13.5" thickBot="1">
      <c r="C22" s="51" t="s">
        <v>100</v>
      </c>
      <c r="D22" s="98">
        <v>41705</v>
      </c>
      <c r="E22" s="98">
        <v>36038</v>
      </c>
      <c r="F22" s="98">
        <v>5667</v>
      </c>
      <c r="G22" s="98">
        <v>7059</v>
      </c>
      <c r="H22" s="98">
        <v>6201</v>
      </c>
      <c r="I22" s="98">
        <v>858</v>
      </c>
      <c r="J22" s="98">
        <v>5978</v>
      </c>
      <c r="K22" s="98">
        <v>5275</v>
      </c>
      <c r="L22" s="98">
        <v>703</v>
      </c>
      <c r="M22" s="98">
        <v>3194</v>
      </c>
      <c r="N22" s="98">
        <v>2794</v>
      </c>
      <c r="O22" s="98">
        <v>400</v>
      </c>
      <c r="P22" s="98">
        <v>2256</v>
      </c>
      <c r="Q22" s="98">
        <v>2122</v>
      </c>
      <c r="R22" s="98">
        <v>134</v>
      </c>
      <c r="S22" s="98">
        <v>3489</v>
      </c>
      <c r="T22" s="98">
        <v>3221</v>
      </c>
      <c r="U22" s="98">
        <v>268</v>
      </c>
      <c r="V22" s="98">
        <v>3297</v>
      </c>
      <c r="W22" s="98">
        <v>3064</v>
      </c>
      <c r="X22" s="98">
        <v>233</v>
      </c>
      <c r="Y22" s="98">
        <v>4539</v>
      </c>
      <c r="Z22" s="98">
        <v>4075</v>
      </c>
      <c r="AA22" s="98">
        <v>464</v>
      </c>
      <c r="AB22" s="98">
        <v>11323</v>
      </c>
      <c r="AC22" s="98">
        <v>8775</v>
      </c>
      <c r="AD22" s="98">
        <v>2548</v>
      </c>
      <c r="AE22" s="98">
        <v>20</v>
      </c>
      <c r="AF22" s="98">
        <v>20</v>
      </c>
      <c r="AG22" s="98">
        <v>0</v>
      </c>
      <c r="AH22" s="98">
        <v>550</v>
      </c>
      <c r="AI22" s="98">
        <v>491</v>
      </c>
      <c r="AJ22" s="98">
        <v>59</v>
      </c>
    </row>
    <row r="23" spans="3:36" ht="13.5" thickBot="1">
      <c r="C23" s="51" t="s">
        <v>101</v>
      </c>
      <c r="D23" s="98">
        <v>9094</v>
      </c>
      <c r="E23" s="98">
        <v>7704</v>
      </c>
      <c r="F23" s="98">
        <v>1390</v>
      </c>
      <c r="G23" s="98">
        <v>1566</v>
      </c>
      <c r="H23" s="98">
        <v>1346</v>
      </c>
      <c r="I23" s="98">
        <v>220</v>
      </c>
      <c r="J23" s="98">
        <v>1338</v>
      </c>
      <c r="K23" s="98">
        <v>1161</v>
      </c>
      <c r="L23" s="98">
        <v>177</v>
      </c>
      <c r="M23" s="98">
        <v>846</v>
      </c>
      <c r="N23" s="98">
        <v>754</v>
      </c>
      <c r="O23" s="98">
        <v>92</v>
      </c>
      <c r="P23" s="98">
        <v>416</v>
      </c>
      <c r="Q23" s="98">
        <v>382</v>
      </c>
      <c r="R23" s="98">
        <v>34</v>
      </c>
      <c r="S23" s="98">
        <v>602</v>
      </c>
      <c r="T23" s="98">
        <v>546</v>
      </c>
      <c r="U23" s="98">
        <v>56</v>
      </c>
      <c r="V23" s="98">
        <v>557</v>
      </c>
      <c r="W23" s="98">
        <v>513</v>
      </c>
      <c r="X23" s="98">
        <v>44</v>
      </c>
      <c r="Y23" s="98">
        <v>516</v>
      </c>
      <c r="Z23" s="98">
        <v>465</v>
      </c>
      <c r="AA23" s="98">
        <v>51</v>
      </c>
      <c r="AB23" s="98">
        <v>3146</v>
      </c>
      <c r="AC23" s="98">
        <v>2440</v>
      </c>
      <c r="AD23" s="98">
        <v>706</v>
      </c>
      <c r="AE23" s="98">
        <v>21</v>
      </c>
      <c r="AF23" s="98">
        <v>20</v>
      </c>
      <c r="AG23" s="98">
        <v>1</v>
      </c>
      <c r="AH23" s="98">
        <v>86</v>
      </c>
      <c r="AI23" s="98">
        <v>77</v>
      </c>
      <c r="AJ23" s="98">
        <v>9</v>
      </c>
    </row>
    <row r="24" spans="3:36" ht="13.5" thickBot="1">
      <c r="C24" s="51" t="s">
        <v>102</v>
      </c>
      <c r="D24" s="98">
        <v>30228</v>
      </c>
      <c r="E24" s="98">
        <v>25137</v>
      </c>
      <c r="F24" s="98">
        <v>5091</v>
      </c>
      <c r="G24" s="98">
        <v>5245</v>
      </c>
      <c r="H24" s="98">
        <v>4477</v>
      </c>
      <c r="I24" s="98">
        <v>768</v>
      </c>
      <c r="J24" s="98">
        <v>4443</v>
      </c>
      <c r="K24" s="98">
        <v>3800</v>
      </c>
      <c r="L24" s="98">
        <v>643</v>
      </c>
      <c r="M24" s="98">
        <v>2440</v>
      </c>
      <c r="N24" s="98">
        <v>2221</v>
      </c>
      <c r="O24" s="98">
        <v>219</v>
      </c>
      <c r="P24" s="98">
        <v>1249</v>
      </c>
      <c r="Q24" s="98">
        <v>1146</v>
      </c>
      <c r="R24" s="98">
        <v>103</v>
      </c>
      <c r="S24" s="98">
        <v>1833</v>
      </c>
      <c r="T24" s="98">
        <v>1636</v>
      </c>
      <c r="U24" s="98">
        <v>197</v>
      </c>
      <c r="V24" s="98">
        <v>1700</v>
      </c>
      <c r="W24" s="98">
        <v>1532</v>
      </c>
      <c r="X24" s="98">
        <v>168</v>
      </c>
      <c r="Y24" s="98">
        <v>1748</v>
      </c>
      <c r="Z24" s="98">
        <v>1601</v>
      </c>
      <c r="AA24" s="98">
        <v>147</v>
      </c>
      <c r="AB24" s="98">
        <v>11083</v>
      </c>
      <c r="AC24" s="98">
        <v>8372</v>
      </c>
      <c r="AD24" s="98">
        <v>2711</v>
      </c>
      <c r="AE24" s="98">
        <v>13</v>
      </c>
      <c r="AF24" s="98">
        <v>10</v>
      </c>
      <c r="AG24" s="98">
        <v>3</v>
      </c>
      <c r="AH24" s="98">
        <v>474</v>
      </c>
      <c r="AI24" s="98">
        <v>342</v>
      </c>
      <c r="AJ24" s="98">
        <v>132</v>
      </c>
    </row>
    <row r="25" spans="3:36" ht="13.5" thickBot="1">
      <c r="C25" s="51" t="s">
        <v>103</v>
      </c>
      <c r="D25" s="98">
        <v>25071</v>
      </c>
      <c r="E25" s="98">
        <v>21783</v>
      </c>
      <c r="F25" s="98">
        <v>3288</v>
      </c>
      <c r="G25" s="98">
        <v>4527</v>
      </c>
      <c r="H25" s="98">
        <v>4006</v>
      </c>
      <c r="I25" s="98">
        <v>521</v>
      </c>
      <c r="J25" s="98">
        <v>3969</v>
      </c>
      <c r="K25" s="98">
        <v>3510</v>
      </c>
      <c r="L25" s="98">
        <v>459</v>
      </c>
      <c r="M25" s="98">
        <v>2176</v>
      </c>
      <c r="N25" s="98">
        <v>2005</v>
      </c>
      <c r="O25" s="98">
        <v>171</v>
      </c>
      <c r="P25" s="98">
        <v>1377</v>
      </c>
      <c r="Q25" s="98">
        <v>1300</v>
      </c>
      <c r="R25" s="98">
        <v>77</v>
      </c>
      <c r="S25" s="98">
        <v>1791</v>
      </c>
      <c r="T25" s="98">
        <v>1628</v>
      </c>
      <c r="U25" s="98">
        <v>163</v>
      </c>
      <c r="V25" s="98">
        <v>1693</v>
      </c>
      <c r="W25" s="98">
        <v>1546</v>
      </c>
      <c r="X25" s="98">
        <v>147</v>
      </c>
      <c r="Y25" s="98">
        <v>1808</v>
      </c>
      <c r="Z25" s="98">
        <v>1657</v>
      </c>
      <c r="AA25" s="98">
        <v>151</v>
      </c>
      <c r="AB25" s="98">
        <v>7482</v>
      </c>
      <c r="AC25" s="98">
        <v>5935</v>
      </c>
      <c r="AD25" s="98">
        <v>1547</v>
      </c>
      <c r="AE25" s="98">
        <v>28</v>
      </c>
      <c r="AF25" s="98">
        <v>28</v>
      </c>
      <c r="AG25" s="98">
        <v>0</v>
      </c>
      <c r="AH25" s="98">
        <v>220</v>
      </c>
      <c r="AI25" s="98">
        <v>168</v>
      </c>
      <c r="AJ25" s="98">
        <v>52</v>
      </c>
    </row>
    <row r="26" spans="3:36" ht="13.5" thickBot="1">
      <c r="C26" s="51" t="s">
        <v>104</v>
      </c>
      <c r="D26" s="98">
        <v>120836</v>
      </c>
      <c r="E26" s="98">
        <v>100742</v>
      </c>
      <c r="F26" s="98">
        <v>20094</v>
      </c>
      <c r="G26" s="98">
        <v>22940</v>
      </c>
      <c r="H26" s="98">
        <v>19994</v>
      </c>
      <c r="I26" s="98">
        <v>2946</v>
      </c>
      <c r="J26" s="98">
        <v>16340</v>
      </c>
      <c r="K26" s="98">
        <v>14220</v>
      </c>
      <c r="L26" s="98">
        <v>2120</v>
      </c>
      <c r="M26" s="98">
        <v>10907</v>
      </c>
      <c r="N26" s="98">
        <v>9528</v>
      </c>
      <c r="O26" s="98">
        <v>1379</v>
      </c>
      <c r="P26" s="98">
        <v>3548</v>
      </c>
      <c r="Q26" s="98">
        <v>3341</v>
      </c>
      <c r="R26" s="98">
        <v>207</v>
      </c>
      <c r="S26" s="98">
        <v>5294</v>
      </c>
      <c r="T26" s="98">
        <v>4849</v>
      </c>
      <c r="U26" s="98">
        <v>445</v>
      </c>
      <c r="V26" s="98">
        <v>4457</v>
      </c>
      <c r="W26" s="98">
        <v>4154</v>
      </c>
      <c r="X26" s="98">
        <v>303</v>
      </c>
      <c r="Y26" s="98">
        <v>5573</v>
      </c>
      <c r="Z26" s="98">
        <v>5081</v>
      </c>
      <c r="AA26" s="98">
        <v>492</v>
      </c>
      <c r="AB26" s="98">
        <v>50832</v>
      </c>
      <c r="AC26" s="98">
        <v>38769</v>
      </c>
      <c r="AD26" s="98">
        <v>12063</v>
      </c>
      <c r="AE26" s="98">
        <v>304</v>
      </c>
      <c r="AF26" s="98">
        <v>291</v>
      </c>
      <c r="AG26" s="98">
        <v>13</v>
      </c>
      <c r="AH26" s="98">
        <v>641</v>
      </c>
      <c r="AI26" s="98">
        <v>515</v>
      </c>
      <c r="AJ26" s="98">
        <v>126</v>
      </c>
    </row>
    <row r="27" spans="3:36" ht="13.5" thickBot="1">
      <c r="C27" s="51" t="s">
        <v>105</v>
      </c>
      <c r="D27" s="98">
        <v>104511</v>
      </c>
      <c r="E27" s="98">
        <v>87103</v>
      </c>
      <c r="F27" s="98">
        <v>17408</v>
      </c>
      <c r="G27" s="98">
        <v>19116</v>
      </c>
      <c r="H27" s="98">
        <v>16047</v>
      </c>
      <c r="I27" s="98">
        <v>3069</v>
      </c>
      <c r="J27" s="98">
        <v>16879</v>
      </c>
      <c r="K27" s="98">
        <v>14215</v>
      </c>
      <c r="L27" s="98">
        <v>2664</v>
      </c>
      <c r="M27" s="98">
        <v>8502</v>
      </c>
      <c r="N27" s="98">
        <v>7305</v>
      </c>
      <c r="O27" s="98">
        <v>1197</v>
      </c>
      <c r="P27" s="98">
        <v>4958</v>
      </c>
      <c r="Q27" s="98">
        <v>4597</v>
      </c>
      <c r="R27" s="98">
        <v>361</v>
      </c>
      <c r="S27" s="98">
        <v>7057</v>
      </c>
      <c r="T27" s="98">
        <v>6433</v>
      </c>
      <c r="U27" s="98">
        <v>624</v>
      </c>
      <c r="V27" s="98">
        <v>6468</v>
      </c>
      <c r="W27" s="98">
        <v>5979</v>
      </c>
      <c r="X27" s="98">
        <v>489</v>
      </c>
      <c r="Y27" s="98">
        <v>9143</v>
      </c>
      <c r="Z27" s="98">
        <v>8235</v>
      </c>
      <c r="AA27" s="98">
        <v>908</v>
      </c>
      <c r="AB27" s="98">
        <v>31387</v>
      </c>
      <c r="AC27" s="98">
        <v>23421</v>
      </c>
      <c r="AD27" s="98">
        <v>7966</v>
      </c>
      <c r="AE27" s="98">
        <v>98</v>
      </c>
      <c r="AF27" s="98">
        <v>92</v>
      </c>
      <c r="AG27" s="98">
        <v>6</v>
      </c>
      <c r="AH27" s="98">
        <v>903</v>
      </c>
      <c r="AI27" s="98">
        <v>779</v>
      </c>
      <c r="AJ27" s="98">
        <v>124</v>
      </c>
    </row>
    <row r="28" spans="3:36" ht="13.5" thickBot="1">
      <c r="C28" s="51" t="s">
        <v>106</v>
      </c>
      <c r="D28" s="98">
        <v>13867</v>
      </c>
      <c r="E28" s="98">
        <v>11955</v>
      </c>
      <c r="F28" s="98">
        <v>1912</v>
      </c>
      <c r="G28" s="98">
        <v>2267</v>
      </c>
      <c r="H28" s="98">
        <v>1999</v>
      </c>
      <c r="I28" s="98">
        <v>268</v>
      </c>
      <c r="J28" s="98">
        <v>1902</v>
      </c>
      <c r="K28" s="98">
        <v>1684</v>
      </c>
      <c r="L28" s="98">
        <v>218</v>
      </c>
      <c r="M28" s="98">
        <v>1071</v>
      </c>
      <c r="N28" s="98">
        <v>1009</v>
      </c>
      <c r="O28" s="98">
        <v>62</v>
      </c>
      <c r="P28" s="98">
        <v>789</v>
      </c>
      <c r="Q28" s="98">
        <v>740</v>
      </c>
      <c r="R28" s="98">
        <v>49</v>
      </c>
      <c r="S28" s="98">
        <v>1249</v>
      </c>
      <c r="T28" s="98">
        <v>1131</v>
      </c>
      <c r="U28" s="98">
        <v>118</v>
      </c>
      <c r="V28" s="98">
        <v>1170</v>
      </c>
      <c r="W28" s="98">
        <v>1078</v>
      </c>
      <c r="X28" s="98">
        <v>92</v>
      </c>
      <c r="Y28" s="98">
        <v>1325</v>
      </c>
      <c r="Z28" s="98">
        <v>1220</v>
      </c>
      <c r="AA28" s="98">
        <v>105</v>
      </c>
      <c r="AB28" s="98">
        <v>3958</v>
      </c>
      <c r="AC28" s="98">
        <v>2982</v>
      </c>
      <c r="AD28" s="98">
        <v>976</v>
      </c>
      <c r="AE28" s="98">
        <v>10</v>
      </c>
      <c r="AF28" s="98">
        <v>7</v>
      </c>
      <c r="AG28" s="98">
        <v>3</v>
      </c>
      <c r="AH28" s="98">
        <v>126</v>
      </c>
      <c r="AI28" s="98">
        <v>105</v>
      </c>
      <c r="AJ28" s="98">
        <v>21</v>
      </c>
    </row>
    <row r="29" spans="3:36" ht="13.5" thickBot="1">
      <c r="C29" s="51" t="s">
        <v>107</v>
      </c>
      <c r="D29" s="98">
        <v>38553</v>
      </c>
      <c r="E29" s="98">
        <v>32678</v>
      </c>
      <c r="F29" s="98">
        <v>5875</v>
      </c>
      <c r="G29" s="98">
        <v>6967</v>
      </c>
      <c r="H29" s="98">
        <v>5985</v>
      </c>
      <c r="I29" s="98">
        <v>982</v>
      </c>
      <c r="J29" s="98">
        <v>6012</v>
      </c>
      <c r="K29" s="98">
        <v>5152</v>
      </c>
      <c r="L29" s="98">
        <v>860</v>
      </c>
      <c r="M29" s="98">
        <v>4089</v>
      </c>
      <c r="N29" s="98">
        <v>3687</v>
      </c>
      <c r="O29" s="98">
        <v>402</v>
      </c>
      <c r="P29" s="98">
        <v>1721</v>
      </c>
      <c r="Q29" s="98">
        <v>1601</v>
      </c>
      <c r="R29" s="98">
        <v>120</v>
      </c>
      <c r="S29" s="98">
        <v>2185</v>
      </c>
      <c r="T29" s="98">
        <v>1978</v>
      </c>
      <c r="U29" s="98">
        <v>207</v>
      </c>
      <c r="V29" s="98">
        <v>1970</v>
      </c>
      <c r="W29" s="98">
        <v>1814</v>
      </c>
      <c r="X29" s="98">
        <v>156</v>
      </c>
      <c r="Y29" s="98">
        <v>3107</v>
      </c>
      <c r="Z29" s="98">
        <v>2816</v>
      </c>
      <c r="AA29" s="98">
        <v>291</v>
      </c>
      <c r="AB29" s="98">
        <v>12145</v>
      </c>
      <c r="AC29" s="98">
        <v>9381</v>
      </c>
      <c r="AD29" s="98">
        <v>2764</v>
      </c>
      <c r="AE29" s="98">
        <v>28</v>
      </c>
      <c r="AF29" s="98">
        <v>25</v>
      </c>
      <c r="AG29" s="98">
        <v>3</v>
      </c>
      <c r="AH29" s="98">
        <v>329</v>
      </c>
      <c r="AI29" s="98">
        <v>239</v>
      </c>
      <c r="AJ29" s="98">
        <v>90</v>
      </c>
    </row>
    <row r="30" spans="3:36" ht="13.5" thickBot="1">
      <c r="C30" s="51" t="s">
        <v>108</v>
      </c>
      <c r="D30" s="98">
        <v>97352</v>
      </c>
      <c r="E30" s="98">
        <v>78715</v>
      </c>
      <c r="F30" s="98">
        <v>18637</v>
      </c>
      <c r="G30" s="98">
        <v>17925</v>
      </c>
      <c r="H30" s="98">
        <v>15174</v>
      </c>
      <c r="I30" s="98">
        <v>2751</v>
      </c>
      <c r="J30" s="98">
        <v>16353</v>
      </c>
      <c r="K30" s="98">
        <v>13891</v>
      </c>
      <c r="L30" s="98">
        <v>2462</v>
      </c>
      <c r="M30" s="98">
        <v>7924</v>
      </c>
      <c r="N30" s="98">
        <v>7098</v>
      </c>
      <c r="O30" s="98">
        <v>826</v>
      </c>
      <c r="P30" s="98">
        <v>3112</v>
      </c>
      <c r="Q30" s="98">
        <v>2840</v>
      </c>
      <c r="R30" s="98">
        <v>272</v>
      </c>
      <c r="S30" s="98">
        <v>4395</v>
      </c>
      <c r="T30" s="98">
        <v>3990</v>
      </c>
      <c r="U30" s="98">
        <v>405</v>
      </c>
      <c r="V30" s="98">
        <v>4020</v>
      </c>
      <c r="W30" s="98">
        <v>3697</v>
      </c>
      <c r="X30" s="98">
        <v>323</v>
      </c>
      <c r="Y30" s="98">
        <v>3140</v>
      </c>
      <c r="Z30" s="98">
        <v>2882</v>
      </c>
      <c r="AA30" s="98">
        <v>258</v>
      </c>
      <c r="AB30" s="98">
        <v>39578</v>
      </c>
      <c r="AC30" s="98">
        <v>28405</v>
      </c>
      <c r="AD30" s="98">
        <v>11173</v>
      </c>
      <c r="AE30" s="98">
        <v>120</v>
      </c>
      <c r="AF30" s="98">
        <v>111</v>
      </c>
      <c r="AG30" s="98">
        <v>9</v>
      </c>
      <c r="AH30" s="98">
        <v>785</v>
      </c>
      <c r="AI30" s="98">
        <v>627</v>
      </c>
      <c r="AJ30" s="98">
        <v>158</v>
      </c>
    </row>
    <row r="31" spans="3:36" ht="13.5" thickBot="1">
      <c r="C31" s="51" t="s">
        <v>109</v>
      </c>
      <c r="D31" s="98">
        <v>27295</v>
      </c>
      <c r="E31" s="98">
        <v>23786</v>
      </c>
      <c r="F31" s="98">
        <v>3509</v>
      </c>
      <c r="G31" s="98">
        <v>4582</v>
      </c>
      <c r="H31" s="98">
        <v>4063</v>
      </c>
      <c r="I31" s="98">
        <v>519</v>
      </c>
      <c r="J31" s="98">
        <v>4059</v>
      </c>
      <c r="K31" s="98">
        <v>3600</v>
      </c>
      <c r="L31" s="98">
        <v>459</v>
      </c>
      <c r="M31" s="98">
        <v>2418</v>
      </c>
      <c r="N31" s="98">
        <v>2166</v>
      </c>
      <c r="O31" s="98">
        <v>252</v>
      </c>
      <c r="P31" s="98">
        <v>1510</v>
      </c>
      <c r="Q31" s="98">
        <v>1405</v>
      </c>
      <c r="R31" s="98">
        <v>105</v>
      </c>
      <c r="S31" s="98">
        <v>2258</v>
      </c>
      <c r="T31" s="98">
        <v>2043</v>
      </c>
      <c r="U31" s="98">
        <v>215</v>
      </c>
      <c r="V31" s="98">
        <v>2212</v>
      </c>
      <c r="W31" s="98">
        <v>2008</v>
      </c>
      <c r="X31" s="98">
        <v>204</v>
      </c>
      <c r="Y31" s="98">
        <v>2422</v>
      </c>
      <c r="Z31" s="98">
        <v>2237</v>
      </c>
      <c r="AA31" s="98">
        <v>185</v>
      </c>
      <c r="AB31" s="98">
        <v>7617</v>
      </c>
      <c r="AC31" s="98">
        <v>6070</v>
      </c>
      <c r="AD31" s="98">
        <v>1547</v>
      </c>
      <c r="AE31" s="98">
        <v>31</v>
      </c>
      <c r="AF31" s="98">
        <v>29</v>
      </c>
      <c r="AG31" s="98">
        <v>2</v>
      </c>
      <c r="AH31" s="98">
        <v>186</v>
      </c>
      <c r="AI31" s="98">
        <v>165</v>
      </c>
      <c r="AJ31" s="98">
        <v>21</v>
      </c>
    </row>
    <row r="32" spans="3:36" ht="13.5" thickBot="1">
      <c r="C32" s="51" t="s">
        <v>110</v>
      </c>
      <c r="D32" s="98">
        <v>9701</v>
      </c>
      <c r="E32" s="98">
        <v>8426</v>
      </c>
      <c r="F32" s="98">
        <v>1275</v>
      </c>
      <c r="G32" s="98">
        <v>1874</v>
      </c>
      <c r="H32" s="98">
        <v>1628</v>
      </c>
      <c r="I32" s="98">
        <v>246</v>
      </c>
      <c r="J32" s="98">
        <v>1352</v>
      </c>
      <c r="K32" s="98">
        <v>1196</v>
      </c>
      <c r="L32" s="98">
        <v>156</v>
      </c>
      <c r="M32" s="98">
        <v>1043</v>
      </c>
      <c r="N32" s="98">
        <v>915</v>
      </c>
      <c r="O32" s="98">
        <v>128</v>
      </c>
      <c r="P32" s="98">
        <v>419</v>
      </c>
      <c r="Q32" s="98">
        <v>402</v>
      </c>
      <c r="R32" s="98">
        <v>17</v>
      </c>
      <c r="S32" s="98">
        <v>582</v>
      </c>
      <c r="T32" s="98">
        <v>549</v>
      </c>
      <c r="U32" s="98">
        <v>33</v>
      </c>
      <c r="V32" s="98">
        <v>465</v>
      </c>
      <c r="W32" s="98">
        <v>451</v>
      </c>
      <c r="X32" s="98">
        <v>14</v>
      </c>
      <c r="Y32" s="98">
        <v>832</v>
      </c>
      <c r="Z32" s="98">
        <v>768</v>
      </c>
      <c r="AA32" s="98">
        <v>64</v>
      </c>
      <c r="AB32" s="98">
        <v>2974</v>
      </c>
      <c r="AC32" s="98">
        <v>2391</v>
      </c>
      <c r="AD32" s="98">
        <v>583</v>
      </c>
      <c r="AE32" s="98">
        <v>16</v>
      </c>
      <c r="AF32" s="98">
        <v>15</v>
      </c>
      <c r="AG32" s="98">
        <v>1</v>
      </c>
      <c r="AH32" s="98">
        <v>144</v>
      </c>
      <c r="AI32" s="98">
        <v>111</v>
      </c>
      <c r="AJ32" s="98">
        <v>33</v>
      </c>
    </row>
    <row r="33" spans="3:36" ht="13.5" thickBot="1">
      <c r="C33" s="51" t="s">
        <v>111</v>
      </c>
      <c r="D33" s="98">
        <v>34771</v>
      </c>
      <c r="E33" s="98">
        <v>29646</v>
      </c>
      <c r="F33" s="98">
        <v>5125</v>
      </c>
      <c r="G33" s="98">
        <v>5384</v>
      </c>
      <c r="H33" s="98">
        <v>4736</v>
      </c>
      <c r="I33" s="98">
        <v>648</v>
      </c>
      <c r="J33" s="98">
        <v>5074</v>
      </c>
      <c r="K33" s="98">
        <v>4476</v>
      </c>
      <c r="L33" s="98">
        <v>598</v>
      </c>
      <c r="M33" s="98">
        <v>2779</v>
      </c>
      <c r="N33" s="98">
        <v>2498</v>
      </c>
      <c r="O33" s="98">
        <v>281</v>
      </c>
      <c r="P33" s="98">
        <v>1860</v>
      </c>
      <c r="Q33" s="98">
        <v>1714</v>
      </c>
      <c r="R33" s="98">
        <v>146</v>
      </c>
      <c r="S33" s="98">
        <v>2470</v>
      </c>
      <c r="T33" s="98">
        <v>2246</v>
      </c>
      <c r="U33" s="98">
        <v>224</v>
      </c>
      <c r="V33" s="98">
        <v>2194</v>
      </c>
      <c r="W33" s="98">
        <v>2009</v>
      </c>
      <c r="X33" s="98">
        <v>185</v>
      </c>
      <c r="Y33" s="98">
        <v>3346</v>
      </c>
      <c r="Z33" s="98">
        <v>3015</v>
      </c>
      <c r="AA33" s="98">
        <v>331</v>
      </c>
      <c r="AB33" s="98">
        <v>11188</v>
      </c>
      <c r="AC33" s="98">
        <v>8554</v>
      </c>
      <c r="AD33" s="98">
        <v>2634</v>
      </c>
      <c r="AE33" s="98">
        <v>68</v>
      </c>
      <c r="AF33" s="98">
        <v>66</v>
      </c>
      <c r="AG33" s="98">
        <v>2</v>
      </c>
      <c r="AH33" s="98">
        <v>408</v>
      </c>
      <c r="AI33" s="98">
        <v>332</v>
      </c>
      <c r="AJ33" s="98">
        <v>76</v>
      </c>
    </row>
    <row r="34" spans="3:36" ht="13.5" thickBot="1">
      <c r="C34" s="51" t="s">
        <v>112</v>
      </c>
      <c r="D34" s="98">
        <v>4844</v>
      </c>
      <c r="E34" s="98">
        <v>4143</v>
      </c>
      <c r="F34" s="98">
        <v>701</v>
      </c>
      <c r="G34" s="98">
        <v>782</v>
      </c>
      <c r="H34" s="98">
        <v>684</v>
      </c>
      <c r="I34" s="98">
        <v>98</v>
      </c>
      <c r="J34" s="98">
        <v>741</v>
      </c>
      <c r="K34" s="98">
        <v>657</v>
      </c>
      <c r="L34" s="98">
        <v>84</v>
      </c>
      <c r="M34" s="98">
        <v>468</v>
      </c>
      <c r="N34" s="98">
        <v>406</v>
      </c>
      <c r="O34" s="98">
        <v>62</v>
      </c>
      <c r="P34" s="98">
        <v>196</v>
      </c>
      <c r="Q34" s="98">
        <v>181</v>
      </c>
      <c r="R34" s="98">
        <v>15</v>
      </c>
      <c r="S34" s="98">
        <v>322</v>
      </c>
      <c r="T34" s="98">
        <v>291</v>
      </c>
      <c r="U34" s="98">
        <v>31</v>
      </c>
      <c r="V34" s="98">
        <v>277</v>
      </c>
      <c r="W34" s="98">
        <v>258</v>
      </c>
      <c r="X34" s="98">
        <v>19</v>
      </c>
      <c r="Y34" s="98">
        <v>522</v>
      </c>
      <c r="Z34" s="98">
        <v>476</v>
      </c>
      <c r="AA34" s="98">
        <v>46</v>
      </c>
      <c r="AB34" s="98">
        <v>1517</v>
      </c>
      <c r="AC34" s="98">
        <v>1172</v>
      </c>
      <c r="AD34" s="98">
        <v>345</v>
      </c>
      <c r="AE34" s="98">
        <v>3</v>
      </c>
      <c r="AF34" s="98">
        <v>3</v>
      </c>
      <c r="AG34" s="98">
        <v>0</v>
      </c>
      <c r="AH34" s="98">
        <v>16</v>
      </c>
      <c r="AI34" s="98">
        <v>15</v>
      </c>
      <c r="AJ34" s="98">
        <v>1</v>
      </c>
    </row>
    <row r="35" spans="3:36" ht="13.5" thickBot="1">
      <c r="C35" s="51" t="s">
        <v>113</v>
      </c>
      <c r="D35" s="98">
        <v>4683</v>
      </c>
      <c r="E35" s="98">
        <v>3893</v>
      </c>
      <c r="F35" s="98">
        <v>790</v>
      </c>
      <c r="G35" s="98">
        <v>1669</v>
      </c>
      <c r="H35" s="98">
        <v>1386</v>
      </c>
      <c r="I35" s="98">
        <v>283</v>
      </c>
      <c r="J35" s="98">
        <v>670</v>
      </c>
      <c r="K35" s="98">
        <v>594</v>
      </c>
      <c r="L35" s="98">
        <v>76</v>
      </c>
      <c r="M35" s="98">
        <v>87</v>
      </c>
      <c r="N35" s="98">
        <v>87</v>
      </c>
      <c r="O35" s="98">
        <v>0</v>
      </c>
      <c r="P35" s="98">
        <v>56</v>
      </c>
      <c r="Q35" s="98">
        <v>51</v>
      </c>
      <c r="R35" s="98">
        <v>5</v>
      </c>
      <c r="S35" s="98">
        <v>108</v>
      </c>
      <c r="T35" s="98">
        <v>97</v>
      </c>
      <c r="U35" s="98">
        <v>11</v>
      </c>
      <c r="V35" s="98">
        <v>96</v>
      </c>
      <c r="W35" s="98">
        <v>88</v>
      </c>
      <c r="X35" s="98">
        <v>8</v>
      </c>
      <c r="Y35" s="98">
        <v>16</v>
      </c>
      <c r="Z35" s="98">
        <v>16</v>
      </c>
      <c r="AA35" s="98">
        <v>0</v>
      </c>
      <c r="AB35" s="98">
        <v>1840</v>
      </c>
      <c r="AC35" s="98">
        <v>1454</v>
      </c>
      <c r="AD35" s="98">
        <v>386</v>
      </c>
      <c r="AE35" s="98">
        <v>128</v>
      </c>
      <c r="AF35" s="98">
        <v>109</v>
      </c>
      <c r="AG35" s="98">
        <v>19</v>
      </c>
      <c r="AH35" s="98">
        <v>13</v>
      </c>
      <c r="AI35" s="98">
        <v>11</v>
      </c>
      <c r="AJ35" s="98">
        <v>2</v>
      </c>
    </row>
    <row r="36" spans="3:36" ht="13.5" thickBot="1">
      <c r="C36" s="51" t="s">
        <v>114</v>
      </c>
      <c r="D36" s="98">
        <v>3888</v>
      </c>
      <c r="E36" s="98">
        <v>3410</v>
      </c>
      <c r="F36" s="98">
        <v>478</v>
      </c>
      <c r="G36" s="98">
        <v>1213</v>
      </c>
      <c r="H36" s="98">
        <v>1079</v>
      </c>
      <c r="I36" s="98">
        <v>134</v>
      </c>
      <c r="J36" s="98">
        <v>913</v>
      </c>
      <c r="K36" s="98">
        <v>819</v>
      </c>
      <c r="L36" s="98">
        <v>94</v>
      </c>
      <c r="M36" s="98">
        <v>93</v>
      </c>
      <c r="N36" s="98">
        <v>87</v>
      </c>
      <c r="O36" s="98">
        <v>6</v>
      </c>
      <c r="P36" s="98">
        <v>57</v>
      </c>
      <c r="Q36" s="98">
        <v>55</v>
      </c>
      <c r="R36" s="98">
        <v>2</v>
      </c>
      <c r="S36" s="98">
        <v>81</v>
      </c>
      <c r="T36" s="98">
        <v>75</v>
      </c>
      <c r="U36" s="98">
        <v>6</v>
      </c>
      <c r="V36" s="98">
        <v>76</v>
      </c>
      <c r="W36" s="98">
        <v>70</v>
      </c>
      <c r="X36" s="98">
        <v>6</v>
      </c>
      <c r="Y36" s="98">
        <v>76</v>
      </c>
      <c r="Z36" s="98">
        <v>66</v>
      </c>
      <c r="AA36" s="98">
        <v>10</v>
      </c>
      <c r="AB36" s="98">
        <v>1347</v>
      </c>
      <c r="AC36" s="98">
        <v>1131</v>
      </c>
      <c r="AD36" s="98">
        <v>216</v>
      </c>
      <c r="AE36" s="98">
        <v>15</v>
      </c>
      <c r="AF36" s="98">
        <v>15</v>
      </c>
      <c r="AG36" s="98">
        <v>0</v>
      </c>
      <c r="AH36" s="98">
        <v>17</v>
      </c>
      <c r="AI36" s="98">
        <v>13</v>
      </c>
      <c r="AJ36" s="98">
        <v>4</v>
      </c>
    </row>
    <row r="39" ht="15">
      <c r="C39" s="56" t="s">
        <v>137</v>
      </c>
    </row>
    <row r="40" ht="15">
      <c r="C40" s="54" t="s">
        <v>129</v>
      </c>
    </row>
    <row r="41" ht="15">
      <c r="C41" s="54" t="s">
        <v>130</v>
      </c>
    </row>
    <row r="43" ht="15">
      <c r="C43" s="56" t="s">
        <v>138</v>
      </c>
    </row>
    <row r="44" ht="15">
      <c r="C44" s="54" t="s">
        <v>139</v>
      </c>
    </row>
  </sheetData>
  <sheetProtection/>
  <mergeCells count="11">
    <mergeCell ref="V15:X15"/>
    <mergeCell ref="Y15:AA15"/>
    <mergeCell ref="AB15:AD15"/>
    <mergeCell ref="AE15:AG15"/>
    <mergeCell ref="AH15:AJ15"/>
    <mergeCell ref="D15:F15"/>
    <mergeCell ref="G15:I15"/>
    <mergeCell ref="J15:L15"/>
    <mergeCell ref="M15:O15"/>
    <mergeCell ref="P15:R15"/>
    <mergeCell ref="S15:U1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Ildefonso Villán Criado</cp:lastModifiedBy>
  <cp:lastPrinted>2010-11-18T12:25:50Z</cp:lastPrinted>
  <dcterms:created xsi:type="dcterms:W3CDTF">2008-12-05T10:12:17Z</dcterms:created>
  <dcterms:modified xsi:type="dcterms:W3CDTF">2022-09-16T09:15:51Z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